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G5" i="8" l="1"/>
  <c r="G6" i="8" l="1"/>
  <c r="G7" i="8"/>
  <c r="G8" i="8"/>
  <c r="G9" i="8"/>
  <c r="G10" i="8"/>
  <c r="G11" i="8"/>
  <c r="G12" i="8"/>
  <c r="G13" i="8"/>
  <c r="G14" i="8"/>
  <c r="G15" i="8"/>
  <c r="G16" i="8"/>
  <c r="D9" i="2"/>
  <c r="D8" i="2"/>
  <c r="D7" i="2"/>
  <c r="D6" i="2"/>
  <c r="D5" i="2"/>
  <c r="G17" i="8" l="1"/>
</calcChain>
</file>

<file path=xl/sharedStrings.xml><?xml version="1.0" encoding="utf-8"?>
<sst xmlns="http://schemas.openxmlformats.org/spreadsheetml/2006/main" count="27" uniqueCount="23">
  <si>
    <t>Formula used</t>
  </si>
  <si>
    <t>Result</t>
  </si>
  <si>
    <t>Data</t>
  </si>
  <si>
    <t>Date</t>
  </si>
  <si>
    <t>=EDATE( A2, 9 )</t>
  </si>
  <si>
    <t>=EDATE( A3, -9 )</t>
  </si>
  <si>
    <t>=EDATE( A4, 0 )</t>
  </si>
  <si>
    <t>=EDATE( A5, 12 )</t>
  </si>
  <si>
    <t>=EDATE( TODAY(), 9 )</t>
  </si>
  <si>
    <t>Issue</t>
  </si>
  <si>
    <t>Recurring Machine failure</t>
  </si>
  <si>
    <t>Improving Accounts receivables</t>
  </si>
  <si>
    <t>Increasing Sales</t>
  </si>
  <si>
    <t>Solving Hardware issues</t>
  </si>
  <si>
    <t>Buying new software</t>
  </si>
  <si>
    <t>Training Staff</t>
  </si>
  <si>
    <t>Month</t>
  </si>
  <si>
    <t>Count</t>
  </si>
  <si>
    <t>11-21-2017</t>
  </si>
  <si>
    <t>EDATE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</si>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</sst>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14009]d/m/yy;@"/>
    <numFmt numFmtId="166" formatCode="&quot;₹&quot;\ #,##0.00"/>
    <numFmt numFmtId="167" formatCode="[$-24009]m/d/yyyy;@"/>
    <numFmt numFmtId="168" formatCode="_ * #,##0_ ;_ * \-#,##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rgb="FFFBDE2D"/>
      <name val="Inherit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9" fontId="2" fillId="0" borderId="0" xfId="1" applyFont="1" applyAlignment="1">
      <alignment vertical="center"/>
    </xf>
    <xf numFmtId="9" fontId="2" fillId="0" borderId="0" xfId="1" quotePrefix="1" applyFont="1" applyAlignment="1">
      <alignment vertical="center"/>
    </xf>
    <xf numFmtId="9" fontId="3" fillId="0" borderId="0" xfId="1" quotePrefix="1" applyFont="1" applyAlignment="1">
      <alignment vertical="center" wrapText="1"/>
    </xf>
    <xf numFmtId="2" fontId="2" fillId="0" borderId="0" xfId="2" quotePrefix="1" applyNumberFormat="1" applyFont="1" applyAlignment="1">
      <alignment vertical="center"/>
    </xf>
    <xf numFmtId="1" fontId="2" fillId="0" borderId="0" xfId="2" quotePrefix="1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14" fontId="5" fillId="0" borderId="0" xfId="0" quotePrefix="1" applyNumberFormat="1" applyFont="1"/>
    <xf numFmtId="0" fontId="8" fillId="0" borderId="0" xfId="0" applyFont="1"/>
    <xf numFmtId="49" fontId="5" fillId="0" borderId="0" xfId="0" applyNumberFormat="1" applyFont="1"/>
    <xf numFmtId="0" fontId="9" fillId="0" borderId="0" xfId="3" applyFont="1"/>
    <xf numFmtId="168" fontId="5" fillId="0" borderId="0" xfId="2" applyNumberFormat="1" applyFont="1"/>
    <xf numFmtId="0" fontId="6" fillId="0" borderId="0" xfId="0" applyFont="1" applyAlignment="1"/>
    <xf numFmtId="165" fontId="6" fillId="0" borderId="0" xfId="0" applyNumberFormat="1" applyFont="1"/>
    <xf numFmtId="165" fontId="5" fillId="0" borderId="0" xfId="0" applyNumberFormat="1" applyFont="1"/>
    <xf numFmtId="167" fontId="5" fillId="0" borderId="0" xfId="2" applyNumberFormat="1" applyFont="1"/>
    <xf numFmtId="14" fontId="5" fillId="0" borderId="0" xfId="2" applyNumberFormat="1" applyFont="1"/>
    <xf numFmtId="15" fontId="5" fillId="0" borderId="0" xfId="0" applyNumberFormat="1" applyFont="1"/>
    <xf numFmtId="166" fontId="5" fillId="0" borderId="0" xfId="0" applyNumberFormat="1" applyFont="1"/>
    <xf numFmtId="164" fontId="10" fillId="0" borderId="0" xfId="2" applyFont="1" applyAlignment="1">
      <alignment vertical="center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114301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63FF2-B85E-4B09-BDD2-555FABD5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20</xdr:row>
      <xdr:rowOff>129314</xdr:rowOff>
    </xdr:from>
    <xdr:to>
      <xdr:col>1</xdr:col>
      <xdr:colOff>781051</xdr:colOff>
      <xdr:row>24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4CA0D-0AB8-43C0-BD05-09851CCDF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1"/>
  <sheetViews>
    <sheetView showGridLines="0" workbookViewId="0">
      <selection activeCell="A4" sqref="A4"/>
    </sheetView>
  </sheetViews>
  <sheetFormatPr defaultRowHeight="15.75"/>
  <cols>
    <col min="1" max="1" width="9.140625" style="8"/>
    <col min="2" max="2" width="10" style="8" bestFit="1" customWidth="1"/>
    <col min="3" max="3" width="22.28515625" style="8" bestFit="1" customWidth="1"/>
    <col min="4" max="4" width="13.140625" style="8" bestFit="1" customWidth="1"/>
    <col min="5" max="16384" width="9.140625" style="8"/>
  </cols>
  <sheetData>
    <row r="2" spans="2:9">
      <c r="B2" s="6" t="s">
        <v>19</v>
      </c>
      <c r="C2" s="7"/>
      <c r="D2" s="7"/>
    </row>
    <row r="4" spans="2:9">
      <c r="B4" s="9" t="s">
        <v>2</v>
      </c>
      <c r="C4" s="9" t="s">
        <v>0</v>
      </c>
      <c r="D4" s="9" t="s">
        <v>1</v>
      </c>
    </row>
    <row r="5" spans="2:9">
      <c r="B5" s="10">
        <v>43161</v>
      </c>
      <c r="C5" s="11" t="s">
        <v>4</v>
      </c>
      <c r="D5" s="10">
        <f>EDATE( B5, 9 )</f>
        <v>43436</v>
      </c>
    </row>
    <row r="6" spans="2:9">
      <c r="B6" s="10">
        <v>42475</v>
      </c>
      <c r="C6" s="11" t="s">
        <v>5</v>
      </c>
      <c r="D6" s="10">
        <f>EDATE( B6, -9 )</f>
        <v>42200</v>
      </c>
    </row>
    <row r="7" spans="2:9">
      <c r="B7" s="10">
        <v>42736</v>
      </c>
      <c r="C7" s="11" t="s">
        <v>6</v>
      </c>
      <c r="D7" s="10">
        <f>EDATE( B7, 0 )</f>
        <v>42736</v>
      </c>
    </row>
    <row r="8" spans="2:9">
      <c r="B8" s="10">
        <v>42736</v>
      </c>
      <c r="C8" s="11" t="s">
        <v>7</v>
      </c>
      <c r="D8" s="10">
        <f>EDATE( B8, 12 )</f>
        <v>43101</v>
      </c>
    </row>
    <row r="9" spans="2:9">
      <c r="B9" s="10"/>
      <c r="C9" s="11" t="s">
        <v>8</v>
      </c>
      <c r="D9" s="10">
        <f ca="1">EDATE( TODAY(), 9 )</f>
        <v>43439</v>
      </c>
    </row>
    <row r="11" spans="2:9">
      <c r="B11" s="12" t="s">
        <v>20</v>
      </c>
    </row>
    <row r="15" spans="2:9">
      <c r="I15" s="13"/>
    </row>
    <row r="18" spans="2:4">
      <c r="B18" s="8" t="s">
        <v>21</v>
      </c>
    </row>
    <row r="19" spans="2:4">
      <c r="B19" s="14" t="s">
        <v>22</v>
      </c>
    </row>
    <row r="20" spans="2:4">
      <c r="C20" s="15"/>
      <c r="D20" s="15"/>
    </row>
    <row r="21" spans="2:4">
      <c r="C21" s="15"/>
      <c r="D21" s="15"/>
    </row>
  </sheetData>
  <hyperlinks>
    <hyperlink ref="B19" r:id="rId1" xr:uid="{DB229C74-582A-4274-BF45-981A5AFAEA3F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I35"/>
  <sheetViews>
    <sheetView showGridLines="0" tabSelected="1" workbookViewId="0">
      <selection activeCell="G5" sqref="G5"/>
    </sheetView>
  </sheetViews>
  <sheetFormatPr defaultRowHeight="15.75"/>
  <cols>
    <col min="1" max="1" width="9.140625" style="8"/>
    <col min="2" max="2" width="27.42578125" style="8" bestFit="1" customWidth="1"/>
    <col min="3" max="3" width="11.85546875" style="8" bestFit="1" customWidth="1"/>
    <col min="4" max="4" width="9.42578125" style="8" customWidth="1"/>
    <col min="5" max="5" width="11" style="8" bestFit="1" customWidth="1"/>
    <col min="6" max="6" width="13.85546875" style="8" customWidth="1"/>
    <col min="7" max="7" width="14.85546875" style="8" bestFit="1" customWidth="1"/>
    <col min="8" max="16384" width="9.140625" style="8"/>
  </cols>
  <sheetData>
    <row r="2" spans="2:7">
      <c r="B2" s="6" t="s">
        <v>19</v>
      </c>
      <c r="C2" s="7"/>
      <c r="D2" s="7"/>
    </row>
    <row r="3" spans="2:7">
      <c r="B3" s="16"/>
      <c r="C3" s="16"/>
      <c r="D3" s="9"/>
      <c r="E3" s="9"/>
    </row>
    <row r="4" spans="2:7">
      <c r="B4" s="17" t="s">
        <v>9</v>
      </c>
      <c r="C4" s="17" t="s">
        <v>3</v>
      </c>
      <c r="D4" s="3"/>
      <c r="E4" s="1"/>
      <c r="F4" s="8" t="s">
        <v>16</v>
      </c>
      <c r="G4" s="8" t="s">
        <v>17</v>
      </c>
    </row>
    <row r="5" spans="2:7">
      <c r="B5" s="18" t="s">
        <v>10</v>
      </c>
      <c r="C5" s="19">
        <v>42750</v>
      </c>
      <c r="D5" s="5"/>
      <c r="E5" s="1"/>
      <c r="F5" s="10">
        <v>42736</v>
      </c>
      <c r="G5" s="15">
        <f>COUNTIFS(($C$5:$C$10),"&gt;="&amp;F5,($C$5:$C$10),"&lt;"&amp;EDATE(F5,1))</f>
        <v>1</v>
      </c>
    </row>
    <row r="6" spans="2:7">
      <c r="B6" s="18" t="s">
        <v>11</v>
      </c>
      <c r="C6" s="19">
        <v>42794</v>
      </c>
      <c r="D6" s="5"/>
      <c r="E6" s="2"/>
      <c r="F6" s="10">
        <v>42767</v>
      </c>
      <c r="G6" s="15">
        <f t="shared" ref="G6:G16" si="0">COUNTIFS(($C$5:$C$10),"&gt;="&amp;F6,($C$5:$C$10),"&lt;"&amp;EDATE(F6,1))</f>
        <v>1</v>
      </c>
    </row>
    <row r="7" spans="2:7">
      <c r="B7" s="18" t="s">
        <v>12</v>
      </c>
      <c r="C7" s="19">
        <v>43018</v>
      </c>
      <c r="D7" s="5"/>
      <c r="E7" s="2"/>
      <c r="F7" s="10">
        <v>42795</v>
      </c>
      <c r="G7" s="15">
        <f t="shared" si="0"/>
        <v>0</v>
      </c>
    </row>
    <row r="8" spans="2:7">
      <c r="B8" s="18" t="s">
        <v>13</v>
      </c>
      <c r="C8" s="19" t="s">
        <v>18</v>
      </c>
      <c r="D8" s="5"/>
      <c r="E8" s="1"/>
      <c r="F8" s="10">
        <v>42826</v>
      </c>
      <c r="G8" s="15">
        <f t="shared" si="0"/>
        <v>0</v>
      </c>
    </row>
    <row r="9" spans="2:7">
      <c r="B9" s="18" t="s">
        <v>14</v>
      </c>
      <c r="C9" s="19">
        <v>42886</v>
      </c>
      <c r="D9" s="5"/>
      <c r="F9" s="10">
        <v>42856</v>
      </c>
      <c r="G9" s="15">
        <f t="shared" si="0"/>
        <v>1</v>
      </c>
    </row>
    <row r="10" spans="2:7">
      <c r="B10" s="18" t="s">
        <v>15</v>
      </c>
      <c r="C10" s="19">
        <v>43036</v>
      </c>
      <c r="D10" s="5"/>
      <c r="F10" s="10">
        <v>42887</v>
      </c>
      <c r="G10" s="15">
        <f t="shared" si="0"/>
        <v>0</v>
      </c>
    </row>
    <row r="11" spans="2:7">
      <c r="B11" s="20"/>
      <c r="C11" s="19"/>
      <c r="D11" s="4"/>
      <c r="F11" s="10">
        <v>42917</v>
      </c>
      <c r="G11" s="15">
        <f t="shared" si="0"/>
        <v>0</v>
      </c>
    </row>
    <row r="12" spans="2:7">
      <c r="B12" s="18"/>
      <c r="C12" s="19"/>
      <c r="D12" s="4"/>
      <c r="F12" s="10">
        <v>42948</v>
      </c>
      <c r="G12" s="15">
        <f t="shared" si="0"/>
        <v>0</v>
      </c>
    </row>
    <row r="13" spans="2:7">
      <c r="B13" s="18"/>
      <c r="C13" s="19"/>
      <c r="D13" s="4"/>
      <c r="F13" s="10">
        <v>42979</v>
      </c>
      <c r="G13" s="15">
        <f t="shared" si="0"/>
        <v>0</v>
      </c>
    </row>
    <row r="14" spans="2:7">
      <c r="F14" s="10">
        <v>43009</v>
      </c>
      <c r="G14" s="15">
        <f t="shared" si="0"/>
        <v>2</v>
      </c>
    </row>
    <row r="15" spans="2:7">
      <c r="F15" s="10">
        <v>43040</v>
      </c>
      <c r="G15" s="15">
        <f t="shared" si="0"/>
        <v>0</v>
      </c>
    </row>
    <row r="16" spans="2:7">
      <c r="F16" s="10">
        <v>43070</v>
      </c>
      <c r="G16" s="15">
        <f t="shared" si="0"/>
        <v>0</v>
      </c>
    </row>
    <row r="17" spans="2:9">
      <c r="C17" s="21"/>
      <c r="D17" s="22"/>
      <c r="F17" s="10"/>
      <c r="G17" s="23">
        <f>SUMIFS((D17:D22),(C17:C22),"&gt;="&amp;F17,(C17:C22),"&lt;="&amp;EOMONTH(F17,0))</f>
        <v>0</v>
      </c>
    </row>
    <row r="18" spans="2:9">
      <c r="C18" s="21"/>
      <c r="D18" s="22"/>
      <c r="F18" s="10"/>
    </row>
    <row r="19" spans="2:9">
      <c r="B19" s="12" t="s">
        <v>20</v>
      </c>
    </row>
    <row r="23" spans="2:9">
      <c r="I23" s="13"/>
    </row>
    <row r="26" spans="2:9">
      <c r="B26" s="8" t="s">
        <v>21</v>
      </c>
    </row>
    <row r="27" spans="2:9">
      <c r="B27" s="14" t="s">
        <v>22</v>
      </c>
    </row>
    <row r="28" spans="2:9">
      <c r="C28" s="15"/>
      <c r="D28" s="15"/>
    </row>
    <row r="29" spans="2:9">
      <c r="F29" s="10"/>
    </row>
    <row r="30" spans="2:9">
      <c r="F30" s="10"/>
    </row>
    <row r="31" spans="2:9">
      <c r="F31" s="10"/>
    </row>
    <row r="32" spans="2:9">
      <c r="F32" s="10"/>
    </row>
    <row r="33" spans="6:6">
      <c r="F33" s="10"/>
    </row>
    <row r="34" spans="6:6">
      <c r="F34" s="10"/>
    </row>
    <row r="35" spans="6:6">
      <c r="F35" s="10"/>
    </row>
  </sheetData>
  <hyperlinks>
    <hyperlink ref="B27" r:id="rId1" xr:uid="{B386D8E8-AA83-4681-A50D-B79070FE01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2018-03-05T15:19:11Z</dcterms:modified>
</cp:coreProperties>
</file>