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899847CA-64E1-4201-9966-30B1CDE7CDF2}" xr6:coauthVersionLast="31" xr6:coauthVersionMax="31" xr10:uidLastSave="{00000000-0000-0000-0000-000000000000}"/>
  <bookViews>
    <workbookView xWindow="410" yWindow="360" windowWidth="18830" windowHeight="7070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9017"/>
  <fileRecoveryPr autoRecover="0"/>
</workbook>
</file>

<file path=xl/calcChain.xml><?xml version="1.0" encoding="utf-8"?>
<calcChain xmlns="http://schemas.openxmlformats.org/spreadsheetml/2006/main">
  <c r="D15" i="8" l="1"/>
  <c r="D9" i="2"/>
  <c r="D17" i="8" l="1"/>
  <c r="D16" i="8"/>
  <c r="I19" i="8"/>
  <c r="D8" i="2"/>
  <c r="D7" i="2"/>
  <c r="D6" i="2"/>
  <c r="D5" i="2"/>
</calcChain>
</file>

<file path=xl/sharedStrings.xml><?xml version="1.0" encoding="utf-8"?>
<sst xmlns="http://schemas.openxmlformats.org/spreadsheetml/2006/main" count="28" uniqueCount="18">
  <si>
    <t>Revenue</t>
  </si>
  <si>
    <t>Product</t>
  </si>
  <si>
    <t>Jeans</t>
  </si>
  <si>
    <t>Skirts</t>
  </si>
  <si>
    <t>Leggings</t>
  </si>
  <si>
    <t>Formula used</t>
  </si>
  <si>
    <t>Result</t>
  </si>
  <si>
    <t>Data</t>
  </si>
  <si>
    <t>Date</t>
  </si>
  <si>
    <t>This file is for educational purposes only. E&amp;OE</t>
  </si>
  <si>
    <t xml:space="preserve">Corporate Finance Institute® </t>
  </si>
  <si>
    <t>https://corporatefinanceinstitute.com/</t>
  </si>
  <si>
    <t>=EOMONTH(TODAY(), 9)</t>
  </si>
  <si>
    <t>=EOMONTH(B5, 9)</t>
  </si>
  <si>
    <t>=EOMONTH(B6, -9)</t>
  </si>
  <si>
    <t>=EOMONTH(B7, 0)</t>
  </si>
  <si>
    <t>=EOMONTH(B8, 12)</t>
  </si>
  <si>
    <t>EOMONTH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</si>
</sst>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14009]d/m/yy;@"/>
    <numFmt numFmtId="166" formatCode="&quot;₹&quot;\ #,##0.00"/>
    <numFmt numFmtId="167" formatCode="[$-24009]m/d/yyyy;@"/>
    <numFmt numFmtId="168" formatCode="[$-24009]mmmm\ dd\,\ yyyy;@"/>
    <numFmt numFmtId="169" formatCode="mmmm"/>
    <numFmt numFmtId="170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FBDE2D"/>
      <name val="Inherit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9" fontId="2" fillId="0" borderId="0" xfId="1" applyFont="1" applyAlignment="1">
      <alignment vertical="center"/>
    </xf>
    <xf numFmtId="9" fontId="2" fillId="0" borderId="0" xfId="1" quotePrefix="1" applyFont="1" applyAlignment="1">
      <alignment vertical="center"/>
    </xf>
    <xf numFmtId="2" fontId="2" fillId="0" borderId="0" xfId="2" quotePrefix="1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49" fontId="5" fillId="0" borderId="0" xfId="0" applyNumberFormat="1" applyFont="1"/>
    <xf numFmtId="0" fontId="7" fillId="0" borderId="0" xfId="3" applyFont="1"/>
    <xf numFmtId="170" fontId="5" fillId="0" borderId="0" xfId="2" applyNumberFormat="1" applyFont="1"/>
    <xf numFmtId="0" fontId="8" fillId="0" borderId="0" xfId="0" applyFont="1"/>
    <xf numFmtId="14" fontId="5" fillId="0" borderId="0" xfId="0" applyNumberFormat="1" applyFont="1"/>
    <xf numFmtId="14" fontId="5" fillId="0" borderId="0" xfId="0" quotePrefix="1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8" fillId="0" borderId="0" xfId="0" applyFont="1" applyAlignment="1"/>
    <xf numFmtId="165" fontId="5" fillId="0" borderId="0" xfId="0" applyNumberFormat="1" applyFont="1"/>
    <xf numFmtId="167" fontId="5" fillId="0" borderId="0" xfId="2" applyNumberFormat="1" applyFont="1"/>
    <xf numFmtId="168" fontId="5" fillId="0" borderId="0" xfId="0" applyNumberFormat="1" applyFont="1"/>
    <xf numFmtId="169" fontId="5" fillId="0" borderId="0" xfId="0" applyNumberFormat="1" applyFont="1"/>
    <xf numFmtId="14" fontId="5" fillId="0" borderId="0" xfId="2" applyNumberFormat="1" applyFont="1"/>
    <xf numFmtId="15" fontId="5" fillId="0" borderId="0" xfId="0" applyNumberFormat="1" applyFont="1"/>
    <xf numFmtId="166" fontId="5" fillId="0" borderId="0" xfId="0" applyNumberFormat="1" applyFont="1"/>
    <xf numFmtId="164" fontId="10" fillId="0" borderId="0" xfId="2" applyFont="1" applyAlignment="1">
      <alignment vertic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9" fontId="3" fillId="0" borderId="0" xfId="1" quotePrefix="1" applyFont="1" applyAlignment="1">
      <alignment horizontal="center" vertical="center" wrapTex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812801</xdr:colOff>
      <xdr:row>16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552BE-421B-452D-B10E-8743531D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21</xdr:row>
      <xdr:rowOff>129314</xdr:rowOff>
    </xdr:from>
    <xdr:to>
      <xdr:col>2</xdr:col>
      <xdr:colOff>85726</xdr:colOff>
      <xdr:row>25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AA1F0-E78A-41F1-93F4-3E29DCC56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851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showGridLines="0" workbookViewId="0">
      <selection activeCell="I14" sqref="I14"/>
    </sheetView>
  </sheetViews>
  <sheetFormatPr defaultColWidth="9.1796875" defaultRowHeight="15.5"/>
  <cols>
    <col min="1" max="1" width="9.1796875" style="4"/>
    <col min="2" max="2" width="12.81640625" style="4" customWidth="1"/>
    <col min="3" max="3" width="22.26953125" style="4" bestFit="1" customWidth="1"/>
    <col min="4" max="4" width="13.1796875" style="4" bestFit="1" customWidth="1"/>
    <col min="5" max="5" width="26.81640625" style="4" hidden="1" customWidth="1"/>
    <col min="6" max="16384" width="9.1796875" style="4"/>
  </cols>
  <sheetData>
    <row r="2" spans="2:8">
      <c r="B2" s="12" t="s">
        <v>17</v>
      </c>
      <c r="C2" s="13"/>
      <c r="D2" s="13"/>
      <c r="E2" s="13"/>
    </row>
    <row r="4" spans="2:8">
      <c r="B4" s="23" t="s">
        <v>7</v>
      </c>
      <c r="C4" s="23" t="s">
        <v>5</v>
      </c>
      <c r="D4" s="23" t="s">
        <v>6</v>
      </c>
    </row>
    <row r="5" spans="2:8">
      <c r="B5" s="10">
        <v>43161</v>
      </c>
      <c r="C5" s="11" t="s">
        <v>13</v>
      </c>
      <c r="D5" s="10">
        <f>EOMONTH( B5, 9 )</f>
        <v>43465</v>
      </c>
    </row>
    <row r="6" spans="2:8">
      <c r="B6" s="10">
        <v>42475</v>
      </c>
      <c r="C6" s="11" t="s">
        <v>14</v>
      </c>
      <c r="D6" s="10">
        <f>EOMONTH( B6, -9 )</f>
        <v>42216</v>
      </c>
    </row>
    <row r="7" spans="2:8">
      <c r="B7" s="10">
        <v>42736</v>
      </c>
      <c r="C7" s="11" t="s">
        <v>15</v>
      </c>
      <c r="D7" s="10">
        <f>EOMONTH( B7, 0 )</f>
        <v>42766</v>
      </c>
    </row>
    <row r="8" spans="2:8">
      <c r="B8" s="10">
        <v>42736</v>
      </c>
      <c r="C8" s="11" t="s">
        <v>16</v>
      </c>
      <c r="D8" s="10">
        <f>EOMONTH( B8, 12 )</f>
        <v>43131</v>
      </c>
    </row>
    <row r="9" spans="2:8">
      <c r="B9" s="10"/>
      <c r="C9" s="11" t="s">
        <v>12</v>
      </c>
      <c r="D9" s="10">
        <f ca="1">EOMONTH(TODAY(), 9)</f>
        <v>43496</v>
      </c>
    </row>
    <row r="11" spans="2:8">
      <c r="B11" s="5" t="s">
        <v>9</v>
      </c>
    </row>
    <row r="15" spans="2:8">
      <c r="H15" s="6"/>
    </row>
    <row r="18" spans="2:4">
      <c r="B18" s="4" t="s">
        <v>10</v>
      </c>
    </row>
    <row r="19" spans="2:4">
      <c r="B19" s="7" t="s">
        <v>11</v>
      </c>
    </row>
    <row r="20" spans="2:4">
      <c r="C20" s="8"/>
      <c r="D20" s="8"/>
    </row>
    <row r="21" spans="2:4">
      <c r="C21" s="8"/>
      <c r="D21" s="8"/>
    </row>
  </sheetData>
  <hyperlinks>
    <hyperlink ref="B19" r:id="rId1" xr:uid="{972EB9F5-0169-4F75-81D1-9E055191FF2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I28"/>
  <sheetViews>
    <sheetView showGridLines="0" tabSelected="1" workbookViewId="0">
      <selection activeCell="D15" sqref="D15"/>
    </sheetView>
  </sheetViews>
  <sheetFormatPr defaultColWidth="9.1796875" defaultRowHeight="15.5"/>
  <cols>
    <col min="1" max="1" width="9.1796875" style="4"/>
    <col min="2" max="2" width="10.453125" style="4" bestFit="1" customWidth="1"/>
    <col min="3" max="3" width="10.7265625" style="4" bestFit="1" customWidth="1"/>
    <col min="4" max="4" width="9.453125" style="4" customWidth="1"/>
    <col min="5" max="5" width="11" style="4" bestFit="1" customWidth="1"/>
    <col min="6" max="6" width="9" style="4" bestFit="1" customWidth="1"/>
    <col min="7" max="7" width="5.7265625" style="4" bestFit="1" customWidth="1"/>
    <col min="8" max="16384" width="9.1796875" style="4"/>
  </cols>
  <sheetData>
    <row r="2" spans="2:7">
      <c r="B2" s="12" t="s">
        <v>17</v>
      </c>
      <c r="C2" s="13"/>
      <c r="D2" s="13"/>
    </row>
    <row r="3" spans="2:7">
      <c r="B3" s="14"/>
      <c r="C3" s="14"/>
      <c r="D3" s="9"/>
      <c r="E3" s="9"/>
    </row>
    <row r="4" spans="2:7">
      <c r="B4" s="24" t="s">
        <v>1</v>
      </c>
      <c r="C4" s="24" t="s">
        <v>8</v>
      </c>
      <c r="D4" s="25" t="s">
        <v>0</v>
      </c>
      <c r="E4" s="1"/>
    </row>
    <row r="5" spans="2:7">
      <c r="B5" s="15" t="s">
        <v>2</v>
      </c>
      <c r="C5" s="16">
        <v>42750</v>
      </c>
      <c r="D5" s="3">
        <v>3.5</v>
      </c>
      <c r="E5" s="1"/>
      <c r="G5" s="17"/>
    </row>
    <row r="6" spans="2:7">
      <c r="B6" s="15" t="s">
        <v>3</v>
      </c>
      <c r="C6" s="16">
        <v>42794</v>
      </c>
      <c r="D6" s="3">
        <v>3.6</v>
      </c>
      <c r="E6" s="2"/>
    </row>
    <row r="7" spans="2:7">
      <c r="B7" s="15" t="s">
        <v>4</v>
      </c>
      <c r="C7" s="16">
        <v>42736</v>
      </c>
      <c r="D7" s="3">
        <v>4.5</v>
      </c>
      <c r="E7" s="2"/>
    </row>
    <row r="8" spans="2:7">
      <c r="B8" s="15" t="s">
        <v>4</v>
      </c>
      <c r="C8" s="16">
        <v>42736</v>
      </c>
      <c r="D8" s="3">
        <v>12</v>
      </c>
      <c r="E8" s="1"/>
    </row>
    <row r="9" spans="2:7">
      <c r="B9" s="15" t="s">
        <v>3</v>
      </c>
      <c r="C9" s="16">
        <v>42766</v>
      </c>
      <c r="D9" s="3">
        <v>4</v>
      </c>
    </row>
    <row r="10" spans="2:7">
      <c r="B10" s="15" t="s">
        <v>2</v>
      </c>
      <c r="C10" s="16">
        <v>42794</v>
      </c>
      <c r="D10" s="3">
        <v>3</v>
      </c>
    </row>
    <row r="11" spans="2:7">
      <c r="B11" s="19" t="s">
        <v>3</v>
      </c>
      <c r="C11" s="16">
        <v>42825</v>
      </c>
      <c r="D11" s="3">
        <v>2</v>
      </c>
    </row>
    <row r="12" spans="2:7">
      <c r="B12" s="15" t="s">
        <v>4</v>
      </c>
      <c r="C12" s="16">
        <v>42794</v>
      </c>
      <c r="D12" s="3">
        <v>1</v>
      </c>
    </row>
    <row r="13" spans="2:7">
      <c r="B13" s="15" t="s">
        <v>2</v>
      </c>
      <c r="C13" s="16">
        <v>42825</v>
      </c>
      <c r="D13" s="3">
        <v>1.4</v>
      </c>
    </row>
    <row r="15" spans="2:7">
      <c r="C15" s="18">
        <v>42736</v>
      </c>
      <c r="D15" s="4">
        <f>SUMIFS((D5:D13),(C5:C13),"&gt;="&amp;C15,(C5:C13),"&lt;="&amp;EOMONTH(C15,0))</f>
        <v>24</v>
      </c>
    </row>
    <row r="16" spans="2:7">
      <c r="C16" s="18">
        <v>42767</v>
      </c>
      <c r="D16" s="4">
        <f>SUMIFS((D6:D14),(C6:C14),"&gt;="&amp;C16,(C6:C14),"&lt;="&amp;EOMONTH(C16,0))</f>
        <v>7.6</v>
      </c>
    </row>
    <row r="17" spans="2:9">
      <c r="C17" s="18">
        <v>42825</v>
      </c>
      <c r="D17" s="4">
        <f>SUMIFS((D7:D14),(C7:C14),"&gt;="&amp;C17,(C7:C14),"&lt;="&amp;EOMONTH(C17,0))</f>
        <v>3.4</v>
      </c>
    </row>
    <row r="18" spans="2:9">
      <c r="C18" s="20"/>
      <c r="D18" s="21"/>
    </row>
    <row r="19" spans="2:9">
      <c r="C19" s="20"/>
      <c r="D19" s="21"/>
      <c r="I19" s="22">
        <f>SUMIFS((D18:D22),(C18:C22),"&gt;="&amp;F17,(C18:C22),"&lt;="&amp;EOMONTH(F17,0))</f>
        <v>0</v>
      </c>
    </row>
    <row r="20" spans="2:9">
      <c r="B20" s="5" t="s">
        <v>9</v>
      </c>
    </row>
    <row r="24" spans="2:9">
      <c r="H24" s="6"/>
    </row>
    <row r="27" spans="2:9">
      <c r="B27" s="4" t="s">
        <v>10</v>
      </c>
    </row>
    <row r="28" spans="2:9">
      <c r="B28" s="7" t="s">
        <v>11</v>
      </c>
    </row>
  </sheetData>
  <hyperlinks>
    <hyperlink ref="B28" r:id="rId1" xr:uid="{D9D2DAF7-F637-45FD-88FB-98491A69952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2018-04-20T01:57:43Z</dcterms:modified>
</cp:coreProperties>
</file>