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G:\My Drive\!CFI Drive\Website - wordpress\Article Pages\Tim\"/>
    </mc:Choice>
  </mc:AlternateContent>
  <bookViews>
    <workbookView xWindow="0" yWindow="0" windowWidth="19200" windowHeight="6330" tabRatio="634"/>
  </bookViews>
  <sheets>
    <sheet name="Sheet 1" sheetId="1" r:id="rId1"/>
  </sheets>
  <definedNames>
    <definedName name="CIQWBGuid" hidden="1">"3a76856e-063b-4329-b2c5-ae285df6792b"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41887.7188541667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40" i="1" s="1"/>
  <c r="F2" i="1"/>
  <c r="G2" i="1" s="1"/>
  <c r="J14" i="1"/>
  <c r="I14" i="1"/>
  <c r="H14" i="1"/>
  <c r="F14" i="1"/>
  <c r="G14" i="1"/>
  <c r="E14" i="1"/>
  <c r="K14" i="1"/>
  <c r="H2" i="1" l="1"/>
  <c r="I2" i="1" s="1"/>
  <c r="J2" i="1" s="1"/>
  <c r="K2" i="1" s="1"/>
  <c r="K35" i="1"/>
  <c r="G25" i="1"/>
  <c r="F25" i="1"/>
  <c r="E9" i="1"/>
  <c r="K25" i="1"/>
  <c r="J25" i="1"/>
  <c r="J35" i="1"/>
  <c r="E35" i="1"/>
  <c r="E37" i="1" l="1"/>
  <c r="E41" i="1"/>
  <c r="K37" i="1"/>
  <c r="I25" i="1"/>
  <c r="H25" i="1"/>
  <c r="F35" i="1"/>
  <c r="F37" i="1" s="1"/>
  <c r="J37" i="1"/>
  <c r="F7" i="1"/>
  <c r="F40" i="1" s="1"/>
  <c r="F8" i="1" l="1"/>
  <c r="F41" i="1" s="1"/>
  <c r="E42" i="1"/>
  <c r="G35" i="1"/>
  <c r="G37" i="1" s="1"/>
  <c r="F9" i="1"/>
  <c r="G8" i="1" l="1"/>
  <c r="H35" i="1"/>
  <c r="H37" i="1" s="1"/>
  <c r="I35" i="1"/>
  <c r="I37" i="1" s="1"/>
  <c r="G41" i="1" l="1"/>
  <c r="H8" i="1" s="1"/>
  <c r="F42" i="1"/>
  <c r="G7" i="1"/>
  <c r="G40" i="1" s="1"/>
  <c r="H41" i="1" l="1"/>
  <c r="I8" i="1" s="1"/>
  <c r="G9" i="1"/>
  <c r="I41" i="1" l="1"/>
  <c r="J8" i="1" s="1"/>
  <c r="J41" i="1" l="1"/>
  <c r="K8" i="1" s="1"/>
  <c r="H7" i="1"/>
  <c r="H40" i="1" s="1"/>
  <c r="G42" i="1"/>
  <c r="K41" i="1" l="1"/>
  <c r="H9" i="1"/>
  <c r="H42" i="1" l="1"/>
  <c r="I7" i="1"/>
  <c r="I40" i="1" s="1"/>
  <c r="I9" i="1" l="1"/>
  <c r="I42" i="1" l="1"/>
  <c r="J7" i="1"/>
  <c r="J40" i="1" s="1"/>
  <c r="J9" i="1" l="1"/>
  <c r="K7" i="1" l="1"/>
  <c r="K40" i="1" s="1"/>
  <c r="J42" i="1"/>
  <c r="K9" i="1" l="1"/>
  <c r="K42" i="1" l="1"/>
</calcChain>
</file>

<file path=xl/sharedStrings.xml><?xml version="1.0" encoding="utf-8"?>
<sst xmlns="http://schemas.openxmlformats.org/spreadsheetml/2006/main" count="23" uniqueCount="14">
  <si>
    <t>Capital Expenditures</t>
  </si>
  <si>
    <t>Depreciation</t>
  </si>
  <si>
    <t>Total</t>
  </si>
  <si>
    <t>Property &amp; Equipment</t>
  </si>
  <si>
    <t>Technology</t>
  </si>
  <si>
    <t>Opening Balance</t>
  </si>
  <si>
    <t>Subtotal</t>
  </si>
  <si>
    <t>Closing Balance</t>
  </si>
  <si>
    <t>© Corporate Finance Institute. All rights reserved.</t>
  </si>
  <si>
    <t>Total Depreciation</t>
  </si>
  <si>
    <t>Capital Assets - PP&amp;E Schedule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</si>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</sst>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_-* #,##0.00_-;\-* #,##0.00_-;_-* &quot;-&quot;??_-;_-@_-"/>
    <numFmt numFmtId="169" formatCode="_-* #,##0_-;\(#,##0\)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6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FF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sz val="16"/>
      <color theme="0"/>
      <name val="Arial Narrow"/>
      <family val="2"/>
    </font>
    <font>
      <i/>
      <sz val="11"/>
      <color theme="0"/>
      <name val="Arial Narrow"/>
      <family val="2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2">
    <xf numFmtId="0" fontId="0" fillId="0" borderId="0" xfId="0"/>
    <xf numFmtId="37" fontId="4" fillId="0" borderId="0" xfId="0" applyNumberFormat="1" applyFont="1"/>
    <xf numFmtId="37" fontId="6" fillId="0" borderId="0" xfId="0" applyNumberFormat="1" applyFont="1"/>
    <xf numFmtId="37" fontId="4" fillId="0" borderId="1" xfId="0" applyNumberFormat="1" applyFont="1" applyBorder="1"/>
    <xf numFmtId="37" fontId="5" fillId="0" borderId="0" xfId="0" applyNumberFormat="1" applyFont="1"/>
    <xf numFmtId="37" fontId="8" fillId="0" borderId="0" xfId="0" applyNumberFormat="1" applyFont="1"/>
    <xf numFmtId="37" fontId="4" fillId="0" borderId="0" xfId="0" applyNumberFormat="1" applyFont="1" applyBorder="1"/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37" fontId="9" fillId="2" borderId="0" xfId="0" applyNumberFormat="1" applyFont="1" applyFill="1"/>
    <xf numFmtId="169" fontId="10" fillId="2" borderId="0" xfId="1" applyNumberFormat="1" applyFont="1" applyFill="1" applyAlignment="1" applyProtection="1">
      <alignment horizontal="left"/>
      <protection locked="0"/>
    </xf>
    <xf numFmtId="37" fontId="2" fillId="2" borderId="0" xfId="0" applyNumberFormat="1" applyFont="1" applyFill="1" applyAlignment="1">
      <alignment vertical="top"/>
    </xf>
    <xf numFmtId="37" fontId="2" fillId="2" borderId="0" xfId="0" applyNumberFormat="1" applyFont="1" applyFill="1" applyAlignment="1">
      <alignment horizontal="right" vertical="top"/>
    </xf>
    <xf numFmtId="0" fontId="3" fillId="2" borderId="0" xfId="0" applyNumberFormat="1" applyFont="1" applyFill="1"/>
    <xf numFmtId="0" fontId="8" fillId="0" borderId="0" xfId="0" applyNumberFormat="1" applyFont="1" applyAlignment="1">
      <alignment horizontal="left"/>
    </xf>
    <xf numFmtId="37" fontId="4" fillId="3" borderId="0" xfId="0" applyNumberFormat="1" applyFont="1" applyFill="1"/>
    <xf numFmtId="37" fontId="8" fillId="3" borderId="0" xfId="0" applyNumberFormat="1" applyFont="1" applyFill="1"/>
    <xf numFmtId="37" fontId="5" fillId="4" borderId="0" xfId="0" applyNumberFormat="1" applyFont="1" applyFill="1"/>
    <xf numFmtId="37" fontId="4" fillId="4" borderId="0" xfId="0" applyNumberFormat="1" applyFont="1" applyFill="1"/>
    <xf numFmtId="37" fontId="11" fillId="3" borderId="0" xfId="0" applyNumberFormat="1" applyFont="1" applyFill="1"/>
    <xf numFmtId="0" fontId="7" fillId="0" borderId="0" xfId="0" applyFont="1"/>
    <xf numFmtId="0" fontId="12" fillId="0" borderId="0" xfId="2"/>
  </cellXfs>
  <cellStyles count="3">
    <cellStyle name="Comma 2" xfId="1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D942D"/>
      <color rgb="FF0000FF"/>
      <color rgb="FF132E57"/>
      <color rgb="FFED9330"/>
      <color rgb="FF1E8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53</xdr:row>
      <xdr:rowOff>129314</xdr:rowOff>
    </xdr:from>
    <xdr:to>
      <xdr:col>2</xdr:col>
      <xdr:colOff>122985</xdr:colOff>
      <xdr:row>57</xdr:row>
      <xdr:rowOff>142872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3F7D5-BE3D-4EA2-BD8A-B125625E3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1" y="1215164"/>
          <a:ext cx="757237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showGridLines="0" tabSelected="1" zoomScale="85" zoomScaleNormal="85" workbookViewId="0">
      <pane ySplit="2" topLeftCell="A3" activePane="bottomLeft" state="frozen"/>
      <selection activeCell="E190" sqref="E190"/>
      <selection pane="bottomLeft" activeCell="A3" sqref="A3"/>
    </sheetView>
  </sheetViews>
  <sheetFormatPr defaultColWidth="9.1328125" defaultRowHeight="13.5" outlineLevelRow="2" x14ac:dyDescent="0.35"/>
  <cols>
    <col min="1" max="3" width="9.3984375" style="1" customWidth="1"/>
    <col min="4" max="4" width="10.73046875" style="1" customWidth="1"/>
    <col min="5" max="19" width="14.59765625" style="1" customWidth="1"/>
    <col min="20" max="16384" width="9.1328125" style="1"/>
  </cols>
  <sheetData>
    <row r="1" spans="1:18" ht="16.5" customHeight="1" x14ac:dyDescent="0.35">
      <c r="A1" s="11" t="s">
        <v>8</v>
      </c>
      <c r="B1" s="11"/>
      <c r="C1" s="11"/>
      <c r="D1" s="11"/>
      <c r="E1" s="12"/>
      <c r="F1" s="11"/>
      <c r="G1" s="11"/>
      <c r="H1" s="11"/>
      <c r="I1" s="11"/>
      <c r="J1" s="11"/>
      <c r="K1" s="12"/>
    </row>
    <row r="2" spans="1:18" ht="16.5" customHeight="1" x14ac:dyDescent="0.55000000000000004">
      <c r="A2" s="10"/>
      <c r="B2" s="10"/>
      <c r="C2" s="10"/>
      <c r="D2" s="9"/>
      <c r="E2" s="13">
        <v>2016</v>
      </c>
      <c r="F2" s="13">
        <f>+E2+1</f>
        <v>2017</v>
      </c>
      <c r="G2" s="13">
        <f t="shared" ref="G2:K2" si="0">+F2+1</f>
        <v>2018</v>
      </c>
      <c r="H2" s="13">
        <f t="shared" si="0"/>
        <v>2019</v>
      </c>
      <c r="I2" s="13">
        <f t="shared" si="0"/>
        <v>2020</v>
      </c>
      <c r="J2" s="13">
        <f t="shared" si="0"/>
        <v>2021</v>
      </c>
      <c r="K2" s="13">
        <f t="shared" si="0"/>
        <v>2022</v>
      </c>
    </row>
    <row r="4" spans="1:18" ht="14.25" x14ac:dyDescent="0.45">
      <c r="A4" s="19" t="s">
        <v>10</v>
      </c>
      <c r="B4" s="15"/>
      <c r="C4" s="15"/>
      <c r="D4" s="15"/>
      <c r="E4" s="16"/>
      <c r="F4" s="16"/>
      <c r="G4" s="16"/>
      <c r="H4" s="16"/>
      <c r="I4" s="16"/>
      <c r="J4" s="16"/>
      <c r="K4" s="16"/>
      <c r="Q4"/>
      <c r="R4"/>
    </row>
    <row r="5" spans="1:18" ht="14.25" hidden="1" outlineLevel="1" x14ac:dyDescent="0.45">
      <c r="A5" s="4"/>
      <c r="E5" s="5"/>
      <c r="F5" s="5"/>
      <c r="G5" s="5"/>
      <c r="H5" s="5"/>
      <c r="I5" s="5"/>
      <c r="J5" s="5"/>
      <c r="K5" s="5"/>
      <c r="Q5"/>
      <c r="R5"/>
    </row>
    <row r="6" spans="1:18" ht="14.25" hidden="1" outlineLevel="1" x14ac:dyDescent="0.45">
      <c r="A6" s="17" t="s">
        <v>5</v>
      </c>
      <c r="B6" s="18"/>
      <c r="C6" s="18"/>
      <c r="D6" s="18"/>
      <c r="Q6"/>
      <c r="R6"/>
    </row>
    <row r="7" spans="1:18" ht="14.25" hidden="1" outlineLevel="1" x14ac:dyDescent="0.45">
      <c r="A7" s="1" t="s">
        <v>4</v>
      </c>
      <c r="E7" s="2">
        <v>0</v>
      </c>
      <c r="F7" s="1">
        <f t="shared" ref="F7:K8" si="1">E40</f>
        <v>240000</v>
      </c>
      <c r="G7" s="1">
        <f t="shared" si="1"/>
        <v>220000</v>
      </c>
      <c r="H7" s="1">
        <f t="shared" si="1"/>
        <v>190000</v>
      </c>
      <c r="I7" s="1">
        <f t="shared" si="1"/>
        <v>510000</v>
      </c>
      <c r="J7" s="1">
        <f t="shared" si="1"/>
        <v>370000</v>
      </c>
      <c r="K7" s="1">
        <f t="shared" si="1"/>
        <v>1040000</v>
      </c>
      <c r="Q7"/>
      <c r="R7"/>
    </row>
    <row r="8" spans="1:18" ht="14.25" hidden="1" outlineLevel="1" x14ac:dyDescent="0.45">
      <c r="A8" s="1" t="s">
        <v>3</v>
      </c>
      <c r="E8" s="2">
        <v>0</v>
      </c>
      <c r="F8" s="1">
        <f t="shared" si="1"/>
        <v>160000</v>
      </c>
      <c r="G8" s="1">
        <f t="shared" si="1"/>
        <v>160000</v>
      </c>
      <c r="H8" s="1">
        <f t="shared" si="1"/>
        <v>150000</v>
      </c>
      <c r="I8" s="1">
        <f t="shared" si="1"/>
        <v>130000</v>
      </c>
      <c r="J8" s="1">
        <f t="shared" si="1"/>
        <v>220000</v>
      </c>
      <c r="K8" s="1">
        <f t="shared" si="1"/>
        <v>230000</v>
      </c>
      <c r="Q8"/>
      <c r="R8"/>
    </row>
    <row r="9" spans="1:18" ht="14.25" hidden="1" outlineLevel="1" x14ac:dyDescent="0.45">
      <c r="A9" s="3" t="s">
        <v>2</v>
      </c>
      <c r="B9" s="3"/>
      <c r="C9" s="3"/>
      <c r="D9" s="3"/>
      <c r="E9" s="3">
        <f>SUM(E7:E8)</f>
        <v>0</v>
      </c>
      <c r="F9" s="3">
        <f t="shared" ref="F9:K9" si="2">SUM(F7:F8)</f>
        <v>400000</v>
      </c>
      <c r="G9" s="3">
        <f t="shared" si="2"/>
        <v>380000</v>
      </c>
      <c r="H9" s="3">
        <f t="shared" si="2"/>
        <v>340000</v>
      </c>
      <c r="I9" s="3">
        <f t="shared" si="2"/>
        <v>640000</v>
      </c>
      <c r="J9" s="3">
        <f t="shared" si="2"/>
        <v>590000</v>
      </c>
      <c r="K9" s="3">
        <f t="shared" si="2"/>
        <v>1270000</v>
      </c>
      <c r="Q9"/>
      <c r="R9"/>
    </row>
    <row r="10" spans="1:18" ht="14.25" hidden="1" outlineLevel="1" x14ac:dyDescent="0.45">
      <c r="Q10"/>
      <c r="R10"/>
    </row>
    <row r="11" spans="1:18" ht="14.25" hidden="1" outlineLevel="1" x14ac:dyDescent="0.45">
      <c r="A11" s="17" t="s">
        <v>0</v>
      </c>
      <c r="B11" s="18"/>
      <c r="C11" s="18"/>
      <c r="D11" s="18"/>
      <c r="Q11"/>
      <c r="R11"/>
    </row>
    <row r="12" spans="1:18" ht="14.25" hidden="1" outlineLevel="1" x14ac:dyDescent="0.45">
      <c r="A12" s="1" t="s">
        <v>4</v>
      </c>
      <c r="E12" s="2">
        <v>300000</v>
      </c>
      <c r="F12" s="2">
        <v>50000</v>
      </c>
      <c r="G12" s="2">
        <v>50000</v>
      </c>
      <c r="H12" s="2">
        <v>500000</v>
      </c>
      <c r="I12" s="2">
        <v>50000</v>
      </c>
      <c r="J12" s="2">
        <v>1000000</v>
      </c>
      <c r="K12" s="2">
        <v>100000</v>
      </c>
      <c r="Q12"/>
      <c r="R12"/>
    </row>
    <row r="13" spans="1:18" ht="14.25" hidden="1" outlineLevel="1" x14ac:dyDescent="0.45">
      <c r="A13" s="1" t="s">
        <v>3</v>
      </c>
      <c r="E13" s="2">
        <v>200000</v>
      </c>
      <c r="F13" s="2">
        <v>50000</v>
      </c>
      <c r="G13" s="2">
        <v>50000</v>
      </c>
      <c r="H13" s="2">
        <v>50000</v>
      </c>
      <c r="I13" s="2">
        <v>200000</v>
      </c>
      <c r="J13" s="2">
        <v>100000</v>
      </c>
      <c r="K13" s="2">
        <v>500000</v>
      </c>
      <c r="Q13"/>
      <c r="R13"/>
    </row>
    <row r="14" spans="1:18" ht="14.25" hidden="1" outlineLevel="1" x14ac:dyDescent="0.45">
      <c r="A14" s="3" t="s">
        <v>2</v>
      </c>
      <c r="B14" s="3"/>
      <c r="C14" s="3"/>
      <c r="D14" s="3"/>
      <c r="E14" s="3">
        <f>SUM(E12:E13)</f>
        <v>500000</v>
      </c>
      <c r="F14" s="3">
        <f t="shared" ref="F14:K14" si="3">SUM(F12:F13)</f>
        <v>100000</v>
      </c>
      <c r="G14" s="3">
        <f t="shared" si="3"/>
        <v>100000</v>
      </c>
      <c r="H14" s="3">
        <f t="shared" si="3"/>
        <v>550000</v>
      </c>
      <c r="I14" s="3">
        <f t="shared" si="3"/>
        <v>250000</v>
      </c>
      <c r="J14" s="3">
        <f t="shared" si="3"/>
        <v>1100000</v>
      </c>
      <c r="K14" s="3">
        <f t="shared" si="3"/>
        <v>600000</v>
      </c>
      <c r="Q14"/>
      <c r="R14"/>
    </row>
    <row r="15" spans="1:18" ht="14.25" hidden="1" outlineLevel="1" x14ac:dyDescent="0.45">
      <c r="Q15"/>
      <c r="R15"/>
    </row>
    <row r="16" spans="1:18" ht="14.25" hidden="1" outlineLevel="1" x14ac:dyDescent="0.45">
      <c r="A16" s="17" t="s">
        <v>1</v>
      </c>
      <c r="B16" s="18"/>
      <c r="C16" s="18"/>
      <c r="D16" s="18"/>
      <c r="Q16"/>
      <c r="R16"/>
    </row>
    <row r="17" spans="1:18" ht="14.25" hidden="1" outlineLevel="1" x14ac:dyDescent="0.45">
      <c r="A17" s="4" t="s">
        <v>4</v>
      </c>
      <c r="N17"/>
      <c r="O17"/>
      <c r="P17"/>
      <c r="Q17"/>
      <c r="R17"/>
    </row>
    <row r="18" spans="1:18" ht="14.25" hidden="1" outlineLevel="2" x14ac:dyDescent="0.45">
      <c r="A18" s="14">
        <v>2016</v>
      </c>
      <c r="B18" s="2"/>
      <c r="C18" s="2"/>
      <c r="D18" s="2"/>
      <c r="E18" s="2">
        <v>60000</v>
      </c>
      <c r="F18" s="2">
        <v>60000</v>
      </c>
      <c r="G18" s="2">
        <v>60000</v>
      </c>
      <c r="H18" s="2">
        <v>60000</v>
      </c>
      <c r="I18" s="2">
        <v>60000</v>
      </c>
      <c r="J18" s="2">
        <v>0</v>
      </c>
      <c r="K18" s="2">
        <v>0</v>
      </c>
      <c r="N18"/>
      <c r="O18"/>
      <c r="P18"/>
      <c r="Q18"/>
      <c r="R18"/>
    </row>
    <row r="19" spans="1:18" ht="14.25" hidden="1" outlineLevel="2" x14ac:dyDescent="0.45">
      <c r="A19" s="14">
        <v>2017</v>
      </c>
      <c r="B19" s="2"/>
      <c r="C19" s="2"/>
      <c r="D19" s="2"/>
      <c r="E19" s="2"/>
      <c r="F19" s="2">
        <v>10000</v>
      </c>
      <c r="G19" s="2">
        <v>10000</v>
      </c>
      <c r="H19" s="2">
        <v>10000</v>
      </c>
      <c r="I19" s="2">
        <v>10000</v>
      </c>
      <c r="J19" s="2">
        <v>10000</v>
      </c>
      <c r="K19" s="2">
        <v>0</v>
      </c>
      <c r="N19"/>
      <c r="O19"/>
      <c r="P19"/>
      <c r="Q19"/>
      <c r="R19"/>
    </row>
    <row r="20" spans="1:18" hidden="1" outlineLevel="2" x14ac:dyDescent="0.35">
      <c r="A20" s="14">
        <v>2018</v>
      </c>
      <c r="B20" s="2"/>
      <c r="C20" s="2"/>
      <c r="D20" s="2"/>
      <c r="E20" s="2"/>
      <c r="F20" s="2"/>
      <c r="G20" s="2">
        <v>10000</v>
      </c>
      <c r="H20" s="2">
        <v>10000</v>
      </c>
      <c r="I20" s="2">
        <v>10000</v>
      </c>
      <c r="J20" s="2">
        <v>10000</v>
      </c>
      <c r="K20" s="2">
        <v>10000</v>
      </c>
    </row>
    <row r="21" spans="1:18" hidden="1" outlineLevel="2" x14ac:dyDescent="0.35">
      <c r="A21" s="14">
        <v>2019</v>
      </c>
      <c r="B21" s="2"/>
      <c r="C21" s="2"/>
      <c r="D21" s="2"/>
      <c r="E21" s="2"/>
      <c r="F21" s="2"/>
      <c r="G21" s="2"/>
      <c r="H21" s="2">
        <v>100000</v>
      </c>
      <c r="I21" s="2">
        <v>100000</v>
      </c>
      <c r="J21" s="2">
        <v>100000</v>
      </c>
      <c r="K21" s="2">
        <v>100000</v>
      </c>
    </row>
    <row r="22" spans="1:18" hidden="1" outlineLevel="2" x14ac:dyDescent="0.35">
      <c r="A22" s="14">
        <v>2020</v>
      </c>
      <c r="B22" s="2"/>
      <c r="C22" s="2"/>
      <c r="D22" s="2"/>
      <c r="E22" s="2"/>
      <c r="F22" s="2"/>
      <c r="G22" s="2"/>
      <c r="H22" s="2"/>
      <c r="I22" s="2">
        <v>10000</v>
      </c>
      <c r="J22" s="2">
        <v>10000</v>
      </c>
      <c r="K22" s="2">
        <v>10000</v>
      </c>
    </row>
    <row r="23" spans="1:18" hidden="1" outlineLevel="2" x14ac:dyDescent="0.35">
      <c r="A23" s="14">
        <v>2021</v>
      </c>
      <c r="B23" s="2"/>
      <c r="C23" s="2"/>
      <c r="D23" s="2"/>
      <c r="E23" s="2"/>
      <c r="F23" s="2"/>
      <c r="G23" s="2"/>
      <c r="H23" s="2"/>
      <c r="I23" s="2"/>
      <c r="J23" s="2">
        <v>200000</v>
      </c>
      <c r="K23" s="2">
        <v>200000</v>
      </c>
    </row>
    <row r="24" spans="1:18" hidden="1" outlineLevel="2" x14ac:dyDescent="0.35">
      <c r="A24" s="14">
        <v>2022</v>
      </c>
      <c r="B24" s="2"/>
      <c r="C24" s="2"/>
      <c r="D24" s="2"/>
      <c r="E24" s="2"/>
      <c r="F24" s="2"/>
      <c r="G24" s="2"/>
      <c r="H24" s="2"/>
      <c r="I24" s="2"/>
      <c r="J24" s="2"/>
      <c r="K24" s="2">
        <v>20000</v>
      </c>
    </row>
    <row r="25" spans="1:18" hidden="1" outlineLevel="2" x14ac:dyDescent="0.35">
      <c r="A25" s="7" t="s">
        <v>6</v>
      </c>
      <c r="B25" s="3"/>
      <c r="C25" s="3"/>
      <c r="D25" s="3"/>
      <c r="E25" s="3">
        <f>SUM(E18:E24)</f>
        <v>60000</v>
      </c>
      <c r="F25" s="3">
        <f t="shared" ref="F25:K25" si="4">SUM(F18:F24)</f>
        <v>70000</v>
      </c>
      <c r="G25" s="3">
        <f t="shared" si="4"/>
        <v>80000</v>
      </c>
      <c r="H25" s="3">
        <f t="shared" si="4"/>
        <v>180000</v>
      </c>
      <c r="I25" s="3">
        <f t="shared" si="4"/>
        <v>190000</v>
      </c>
      <c r="J25" s="3">
        <f t="shared" si="4"/>
        <v>330000</v>
      </c>
      <c r="K25" s="3">
        <f t="shared" si="4"/>
        <v>340000</v>
      </c>
    </row>
    <row r="26" spans="1:18" hidden="1" outlineLevel="1" collapsed="1" x14ac:dyDescent="0.35"/>
    <row r="27" spans="1:18" hidden="1" outlineLevel="1" x14ac:dyDescent="0.35">
      <c r="A27" s="4" t="s">
        <v>3</v>
      </c>
    </row>
    <row r="28" spans="1:18" hidden="1" outlineLevel="2" x14ac:dyDescent="0.35">
      <c r="A28" s="14">
        <v>2016</v>
      </c>
      <c r="B28" s="2"/>
      <c r="C28" s="2"/>
      <c r="D28" s="2"/>
      <c r="E28" s="2">
        <v>40000</v>
      </c>
      <c r="F28" s="2">
        <v>40000</v>
      </c>
      <c r="G28" s="2">
        <v>40000</v>
      </c>
      <c r="H28" s="2">
        <v>40000</v>
      </c>
      <c r="I28" s="2">
        <v>40000</v>
      </c>
      <c r="J28" s="2">
        <v>0</v>
      </c>
      <c r="K28" s="2">
        <v>0</v>
      </c>
    </row>
    <row r="29" spans="1:18" hidden="1" outlineLevel="2" x14ac:dyDescent="0.35">
      <c r="A29" s="14">
        <v>2017</v>
      </c>
      <c r="B29" s="2"/>
      <c r="C29" s="2"/>
      <c r="D29" s="2"/>
      <c r="E29" s="2"/>
      <c r="F29" s="2">
        <v>10000</v>
      </c>
      <c r="G29" s="2">
        <v>10000</v>
      </c>
      <c r="H29" s="2">
        <v>10000</v>
      </c>
      <c r="I29" s="2">
        <v>10000</v>
      </c>
      <c r="J29" s="2">
        <v>10000</v>
      </c>
      <c r="K29" s="2">
        <v>0</v>
      </c>
    </row>
    <row r="30" spans="1:18" hidden="1" outlineLevel="2" x14ac:dyDescent="0.35">
      <c r="A30" s="14">
        <v>2018</v>
      </c>
      <c r="B30" s="2"/>
      <c r="C30" s="2"/>
      <c r="D30" s="2"/>
      <c r="E30" s="2"/>
      <c r="F30" s="2"/>
      <c r="G30" s="2">
        <v>10000</v>
      </c>
      <c r="H30" s="2">
        <v>10000</v>
      </c>
      <c r="I30" s="2">
        <v>10000</v>
      </c>
      <c r="J30" s="2">
        <v>10000</v>
      </c>
      <c r="K30" s="2">
        <v>10000</v>
      </c>
    </row>
    <row r="31" spans="1:18" hidden="1" outlineLevel="2" x14ac:dyDescent="0.35">
      <c r="A31" s="14">
        <v>2019</v>
      </c>
      <c r="B31" s="2"/>
      <c r="C31" s="2"/>
      <c r="D31" s="2"/>
      <c r="E31" s="2"/>
      <c r="F31" s="2"/>
      <c r="G31" s="2"/>
      <c r="H31" s="2">
        <v>10000</v>
      </c>
      <c r="I31" s="2">
        <v>10000</v>
      </c>
      <c r="J31" s="2">
        <v>10000</v>
      </c>
      <c r="K31" s="2">
        <v>10000</v>
      </c>
    </row>
    <row r="32" spans="1:18" hidden="1" outlineLevel="2" x14ac:dyDescent="0.35">
      <c r="A32" s="14">
        <v>2020</v>
      </c>
      <c r="B32" s="2"/>
      <c r="C32" s="2"/>
      <c r="D32" s="2"/>
      <c r="E32" s="2"/>
      <c r="F32" s="2"/>
      <c r="G32" s="2"/>
      <c r="H32" s="2"/>
      <c r="I32" s="2">
        <v>40000</v>
      </c>
      <c r="J32" s="2">
        <v>40000</v>
      </c>
      <c r="K32" s="2">
        <v>40000</v>
      </c>
    </row>
    <row r="33" spans="1:11" hidden="1" outlineLevel="2" x14ac:dyDescent="0.35">
      <c r="A33" s="14">
        <v>2021</v>
      </c>
      <c r="B33" s="2"/>
      <c r="C33" s="2"/>
      <c r="D33" s="2"/>
      <c r="E33" s="2"/>
      <c r="F33" s="2"/>
      <c r="G33" s="2"/>
      <c r="H33" s="2"/>
      <c r="I33" s="2"/>
      <c r="J33" s="2">
        <v>20000</v>
      </c>
      <c r="K33" s="2">
        <v>20000</v>
      </c>
    </row>
    <row r="34" spans="1:11" hidden="1" outlineLevel="2" x14ac:dyDescent="0.35">
      <c r="A34" s="14">
        <v>2022</v>
      </c>
      <c r="B34" s="2"/>
      <c r="C34" s="2"/>
      <c r="D34" s="2"/>
      <c r="E34" s="2"/>
      <c r="F34" s="2"/>
      <c r="G34" s="2"/>
      <c r="H34" s="2"/>
      <c r="I34" s="2"/>
      <c r="J34" s="2"/>
      <c r="K34" s="2">
        <v>100000</v>
      </c>
    </row>
    <row r="35" spans="1:11" hidden="1" outlineLevel="2" x14ac:dyDescent="0.35">
      <c r="A35" s="7" t="s">
        <v>6</v>
      </c>
      <c r="B35" s="3"/>
      <c r="C35" s="3"/>
      <c r="D35" s="3"/>
      <c r="E35" s="3">
        <f>SUM(E28:E34)</f>
        <v>40000</v>
      </c>
      <c r="F35" s="3">
        <f t="shared" ref="F35:K35" si="5">SUM(F28:F34)</f>
        <v>50000</v>
      </c>
      <c r="G35" s="3">
        <f t="shared" si="5"/>
        <v>60000</v>
      </c>
      <c r="H35" s="3">
        <f t="shared" si="5"/>
        <v>70000</v>
      </c>
      <c r="I35" s="3">
        <f t="shared" si="5"/>
        <v>110000</v>
      </c>
      <c r="J35" s="3">
        <f t="shared" si="5"/>
        <v>90000</v>
      </c>
      <c r="K35" s="3">
        <f t="shared" si="5"/>
        <v>180000</v>
      </c>
    </row>
    <row r="36" spans="1:11" hidden="1" outlineLevel="1" collapsed="1" x14ac:dyDescent="0.35">
      <c r="A36" s="8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idden="1" outlineLevel="1" x14ac:dyDescent="0.35">
      <c r="A37" s="8" t="s">
        <v>9</v>
      </c>
      <c r="B37" s="6"/>
      <c r="C37" s="6"/>
      <c r="D37" s="6"/>
      <c r="E37" s="6">
        <f>+E35+E25</f>
        <v>100000</v>
      </c>
      <c r="F37" s="6">
        <f t="shared" ref="F37:K37" si="6">+F35+F25</f>
        <v>120000</v>
      </c>
      <c r="G37" s="6">
        <f t="shared" si="6"/>
        <v>140000</v>
      </c>
      <c r="H37" s="6">
        <f t="shared" si="6"/>
        <v>250000</v>
      </c>
      <c r="I37" s="6">
        <f t="shared" si="6"/>
        <v>300000</v>
      </c>
      <c r="J37" s="6">
        <f t="shared" si="6"/>
        <v>420000</v>
      </c>
      <c r="K37" s="6">
        <f t="shared" si="6"/>
        <v>520000</v>
      </c>
    </row>
    <row r="38" spans="1:11" hidden="1" outlineLevel="1" x14ac:dyDescent="0.35"/>
    <row r="39" spans="1:11" hidden="1" outlineLevel="1" x14ac:dyDescent="0.35">
      <c r="A39" s="17" t="s">
        <v>7</v>
      </c>
      <c r="B39" s="18"/>
      <c r="C39" s="18"/>
      <c r="D39" s="18"/>
    </row>
    <row r="40" spans="1:11" hidden="1" outlineLevel="1" x14ac:dyDescent="0.35">
      <c r="A40" s="1" t="s">
        <v>4</v>
      </c>
      <c r="E40" s="1">
        <f>E7+E12-E25</f>
        <v>240000</v>
      </c>
      <c r="F40" s="1">
        <f>F7+F12-F25</f>
        <v>220000</v>
      </c>
      <c r="G40" s="1">
        <f>G7+G12-G25</f>
        <v>190000</v>
      </c>
      <c r="H40" s="1">
        <f>H7+H12-H25</f>
        <v>510000</v>
      </c>
      <c r="I40" s="1">
        <f>I7+I12-I25</f>
        <v>370000</v>
      </c>
      <c r="J40" s="1">
        <f>J7+J12-J25</f>
        <v>1040000</v>
      </c>
      <c r="K40" s="1">
        <f>K7+K12-K25</f>
        <v>800000</v>
      </c>
    </row>
    <row r="41" spans="1:11" hidden="1" outlineLevel="1" x14ac:dyDescent="0.35">
      <c r="A41" s="1" t="s">
        <v>3</v>
      </c>
      <c r="E41" s="1">
        <f>E8+E13-E35</f>
        <v>160000</v>
      </c>
      <c r="F41" s="1">
        <f>F8+F13-F35</f>
        <v>160000</v>
      </c>
      <c r="G41" s="1">
        <f>G8+G13-G35</f>
        <v>150000</v>
      </c>
      <c r="H41" s="1">
        <f>H8+H13-H35</f>
        <v>130000</v>
      </c>
      <c r="I41" s="1">
        <f>I8+I13-I35</f>
        <v>220000</v>
      </c>
      <c r="J41" s="1">
        <f>J8+J13-J35</f>
        <v>230000</v>
      </c>
      <c r="K41" s="1">
        <f>K8+K13-K35</f>
        <v>550000</v>
      </c>
    </row>
    <row r="42" spans="1:11" hidden="1" outlineLevel="1" x14ac:dyDescent="0.35">
      <c r="A42" s="3" t="s">
        <v>2</v>
      </c>
      <c r="B42" s="3"/>
      <c r="C42" s="3"/>
      <c r="D42" s="3"/>
      <c r="E42" s="3">
        <f>SUM(E40:E41)</f>
        <v>400000</v>
      </c>
      <c r="F42" s="3">
        <f t="shared" ref="F42:K42" si="7">SUM(F40:F41)</f>
        <v>380000</v>
      </c>
      <c r="G42" s="3">
        <f t="shared" si="7"/>
        <v>340000</v>
      </c>
      <c r="H42" s="3">
        <f t="shared" si="7"/>
        <v>640000</v>
      </c>
      <c r="I42" s="3">
        <f t="shared" si="7"/>
        <v>590000</v>
      </c>
      <c r="J42" s="3">
        <f t="shared" si="7"/>
        <v>1270000</v>
      </c>
      <c r="K42" s="3">
        <f t="shared" si="7"/>
        <v>1350000</v>
      </c>
    </row>
    <row r="43" spans="1:11" hidden="1" outlineLevel="1" x14ac:dyDescent="0.35"/>
    <row r="44" spans="1:11" hidden="1" outlineLevel="1" x14ac:dyDescent="0.35"/>
    <row r="45" spans="1:11" hidden="1" outlineLevel="1" x14ac:dyDescent="0.35"/>
    <row r="46" spans="1:11" collapsed="1" x14ac:dyDescent="0.35"/>
    <row r="51" spans="2:4" ht="14.25" x14ac:dyDescent="0.45">
      <c r="B51"/>
      <c r="C51"/>
      <c r="D51"/>
    </row>
    <row r="52" spans="2:4" ht="14.25" x14ac:dyDescent="0.45">
      <c r="B52" s="20" t="s">
        <v>11</v>
      </c>
      <c r="C52"/>
      <c r="D52"/>
    </row>
    <row r="53" spans="2:4" ht="14.25" x14ac:dyDescent="0.45">
      <c r="B53"/>
      <c r="C53"/>
      <c r="D53"/>
    </row>
    <row r="54" spans="2:4" ht="14.25" x14ac:dyDescent="0.45">
      <c r="B54"/>
      <c r="C54"/>
      <c r="D54"/>
    </row>
    <row r="55" spans="2:4" ht="14.25" x14ac:dyDescent="0.45">
      <c r="B55"/>
      <c r="C55"/>
      <c r="D55"/>
    </row>
    <row r="56" spans="2:4" ht="14.25" x14ac:dyDescent="0.45">
      <c r="B56"/>
      <c r="C56"/>
      <c r="D56"/>
    </row>
    <row r="57" spans="2:4" ht="14.25" x14ac:dyDescent="0.45">
      <c r="B57"/>
      <c r="C57"/>
      <c r="D57"/>
    </row>
    <row r="58" spans="2:4" ht="14.25" x14ac:dyDescent="0.45">
      <c r="B58"/>
      <c r="C58"/>
      <c r="D58"/>
    </row>
    <row r="59" spans="2:4" ht="14.25" x14ac:dyDescent="0.45">
      <c r="B59" t="s">
        <v>12</v>
      </c>
      <c r="C59"/>
      <c r="D59"/>
    </row>
    <row r="60" spans="2:4" ht="14.25" x14ac:dyDescent="0.45">
      <c r="B60" s="21" t="s">
        <v>13</v>
      </c>
      <c r="C60"/>
      <c r="D60"/>
    </row>
    <row r="61" spans="2:4" ht="14.25" x14ac:dyDescent="0.45">
      <c r="B61"/>
      <c r="C61"/>
      <c r="D61"/>
    </row>
    <row r="62" spans="2:4" ht="14.25" x14ac:dyDescent="0.45">
      <c r="B62"/>
      <c r="C62"/>
      <c r="D62"/>
    </row>
    <row r="63" spans="2:4" ht="14.25" x14ac:dyDescent="0.45">
      <c r="B63"/>
      <c r="C63"/>
      <c r="D63"/>
    </row>
  </sheetData>
  <conditionalFormatting sqref="A2:C2">
    <cfRule type="containsText" dxfId="1" priority="1" operator="containsText" text="OK">
      <formula>NOT(ISERROR(SEARCH("OK",A2)))</formula>
    </cfRule>
    <cfRule type="containsText" dxfId="0" priority="2" operator="containsText" text="ERROR">
      <formula>NOT(ISERROR(SEARCH("ERROR",A2)))</formula>
    </cfRule>
  </conditionalFormatting>
  <hyperlinks>
    <hyperlink ref="B60" r:id="rId1"/>
  </hyperlinks>
  <pageMargins left="0.7" right="0.7" top="0.75" bottom="0.75" header="0.3" footer="0.3"/>
  <pageSetup scale="6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Onlineshoes.com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Vipond</dc:creator>
  <cp:lastModifiedBy>CFI</cp:lastModifiedBy>
  <cp:lastPrinted>2016-06-09T21:00:03Z</cp:lastPrinted>
  <dcterms:created xsi:type="dcterms:W3CDTF">2016-03-28T18:22:40Z</dcterms:created>
  <dcterms:modified xsi:type="dcterms:W3CDTF">2018-02-28T21:49:10Z</dcterms:modified>
</cp:coreProperties>
</file>