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1" xr2:uid="{00000000-000D-0000-FFFF-FFFF00000000}"/>
  </bookViews>
  <sheets>
    <sheet name="Example 1" sheetId="7" r:id="rId1"/>
    <sheet name="Example 2" sheetId="8" r:id="rId2"/>
    <sheet name="Example 3" sheetId="10" r:id="rId3"/>
    <sheet name="Misc" sheetId="9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8" l="1"/>
  <c r="H6" i="8"/>
  <c r="H6" i="7"/>
  <c r="E9" i="8" l="1"/>
  <c r="C5" i="9"/>
  <c r="C4" i="9"/>
  <c r="I8" i="8"/>
  <c r="E6" i="8"/>
  <c r="E7" i="8"/>
  <c r="E5" i="8"/>
  <c r="C8" i="8"/>
  <c r="E8" i="8" s="1"/>
  <c r="C6" i="8"/>
  <c r="C5" i="8"/>
  <c r="H5" i="7"/>
  <c r="G6" i="7"/>
  <c r="G5" i="7"/>
  <c r="C11" i="10" l="1"/>
</calcChain>
</file>

<file path=xl/sharedStrings.xml><?xml version="1.0" encoding="utf-8"?>
<sst xmlns="http://schemas.openxmlformats.org/spreadsheetml/2006/main" count="37" uniqueCount="16">
  <si>
    <t>Vegetables</t>
  </si>
  <si>
    <t>unit price</t>
  </si>
  <si>
    <t>quantity</t>
  </si>
  <si>
    <t>Spinach</t>
  </si>
  <si>
    <t>Pepper</t>
  </si>
  <si>
    <t>Broccoli</t>
  </si>
  <si>
    <t>Cabbage</t>
  </si>
  <si>
    <t>Quantity</t>
  </si>
  <si>
    <t>Banana</t>
  </si>
  <si>
    <t>Capsicum</t>
  </si>
  <si>
    <t>Price per unit</t>
  </si>
  <si>
    <t>Total cost</t>
  </si>
  <si>
    <t>This file is for educational purposes only. E&amp;OE</t>
  </si>
  <si>
    <t xml:space="preserve">Corporate Finance Institute® </t>
  </si>
  <si>
    <t>https://corporatefinanceinstitute.com/</t>
  </si>
  <si>
    <t>IFNA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</si>
</sst>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[$-14009]d\ mmmm\ yyyy;@"/>
    <numFmt numFmtId="166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  <font>
      <sz val="12"/>
      <color rgb="FF2427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165" fontId="2" fillId="0" borderId="0" xfId="0" applyNumberFormat="1" applyFont="1"/>
    <xf numFmtId="1" fontId="2" fillId="0" borderId="0" xfId="0" applyNumberFormat="1" applyFont="1"/>
    <xf numFmtId="14" fontId="2" fillId="0" borderId="0" xfId="0" applyNumberFormat="1" applyFont="1"/>
    <xf numFmtId="0" fontId="4" fillId="0" borderId="0" xfId="0" applyFont="1"/>
    <xf numFmtId="49" fontId="2" fillId="0" borderId="0" xfId="0" applyNumberFormat="1" applyFont="1"/>
    <xf numFmtId="0" fontId="5" fillId="0" borderId="0" xfId="2" applyFont="1"/>
    <xf numFmtId="166" fontId="2" fillId="0" borderId="0" xfId="1" applyNumberFormat="1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166" fontId="2" fillId="0" borderId="0" xfId="0" applyNumberFormat="1" applyFont="1"/>
    <xf numFmtId="0" fontId="2" fillId="0" borderId="0" xfId="0" applyFont="1" applyAlignment="1">
      <alignment wrapText="1"/>
    </xf>
    <xf numFmtId="0" fontId="7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1</xdr:col>
      <xdr:colOff>781051</xdr:colOff>
      <xdr:row>15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34C686-38E9-4EA8-9032-57066C030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947CE3-6912-4850-BF02-2D303A701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2</xdr:col>
      <xdr:colOff>85726</xdr:colOff>
      <xdr:row>18</xdr:row>
      <xdr:rowOff>180973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09400A-A0BD-4F8C-87DB-9AB45611F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929664"/>
          <a:ext cx="742950" cy="8136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8</xdr:row>
      <xdr:rowOff>129314</xdr:rowOff>
    </xdr:from>
    <xdr:to>
      <xdr:col>2</xdr:col>
      <xdr:colOff>104776</xdr:colOff>
      <xdr:row>12</xdr:row>
      <xdr:rowOff>180973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E9D71C-217E-40AC-AD0D-B5A8BD597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929664"/>
          <a:ext cx="742950" cy="851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corporatefinanceinstitute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242DB-8A79-46F6-B7E7-26ECED259ABC}">
  <dimension ref="B2:I19"/>
  <sheetViews>
    <sheetView showGridLines="0" workbookViewId="0">
      <selection activeCell="H6" sqref="H6"/>
    </sheetView>
  </sheetViews>
  <sheetFormatPr defaultRowHeight="15.75" x14ac:dyDescent="0.25"/>
  <cols>
    <col min="1" max="1" width="9.140625" style="1"/>
    <col min="2" max="3" width="16.42578125" style="1" bestFit="1" customWidth="1"/>
    <col min="4" max="4" width="10.140625" style="1" bestFit="1" customWidth="1"/>
    <col min="5" max="5" width="9.140625" style="1"/>
    <col min="6" max="6" width="12.140625" style="1" bestFit="1" customWidth="1"/>
    <col min="7" max="8" width="9.140625" style="1"/>
    <col min="9" max="9" width="10.140625" style="1" bestFit="1" customWidth="1"/>
    <col min="10" max="16384" width="9.140625" style="1"/>
  </cols>
  <sheetData>
    <row r="2" spans="2:9" x14ac:dyDescent="0.25">
      <c r="B2" s="9" t="s">
        <v>15</v>
      </c>
      <c r="C2" s="10"/>
      <c r="D2" s="10"/>
      <c r="E2" s="10"/>
      <c r="F2" s="10"/>
      <c r="G2" s="10"/>
      <c r="H2" s="10"/>
    </row>
    <row r="4" spans="2:9" x14ac:dyDescent="0.25">
      <c r="B4" s="1" t="s">
        <v>0</v>
      </c>
      <c r="C4" s="1" t="s">
        <v>1</v>
      </c>
      <c r="D4" s="1" t="s">
        <v>2</v>
      </c>
      <c r="G4" s="15" t="s">
        <v>7</v>
      </c>
      <c r="H4" s="15"/>
    </row>
    <row r="5" spans="2:9" x14ac:dyDescent="0.25">
      <c r="B5" s="2" t="s">
        <v>3</v>
      </c>
      <c r="C5" s="3">
        <v>25</v>
      </c>
      <c r="D5" s="1">
        <v>250</v>
      </c>
      <c r="F5" s="1" t="s">
        <v>4</v>
      </c>
      <c r="G5" s="1">
        <f>VLOOKUP(F5,B5:D8,3,0)</f>
        <v>120</v>
      </c>
      <c r="H5" s="1">
        <f>_xlfn.IFNA(VLOOKUP(F5,B5:D8,3,0),0)</f>
        <v>120</v>
      </c>
    </row>
    <row r="6" spans="2:9" x14ac:dyDescent="0.25">
      <c r="B6" s="1" t="s">
        <v>4</v>
      </c>
      <c r="C6" s="1">
        <v>32</v>
      </c>
      <c r="D6" s="1">
        <v>120</v>
      </c>
      <c r="F6" s="1" t="s">
        <v>8</v>
      </c>
      <c r="G6" s="1" t="e">
        <f>VLOOKUP(F6,B5:D8,3,0)</f>
        <v>#N/A</v>
      </c>
      <c r="H6" s="1">
        <f>_xlfn.IFNA(VLOOKUP(F6,B6:D9,3,0),0)</f>
        <v>0</v>
      </c>
    </row>
    <row r="7" spans="2:9" x14ac:dyDescent="0.25">
      <c r="B7" s="1" t="s">
        <v>5</v>
      </c>
      <c r="C7" s="1">
        <v>45</v>
      </c>
      <c r="D7" s="1">
        <v>100</v>
      </c>
    </row>
    <row r="8" spans="2:9" x14ac:dyDescent="0.25">
      <c r="B8" s="1" t="s">
        <v>6</v>
      </c>
      <c r="C8" s="1">
        <v>25</v>
      </c>
      <c r="D8" s="1">
        <v>120</v>
      </c>
    </row>
    <row r="9" spans="2:9" x14ac:dyDescent="0.25">
      <c r="I9" s="4"/>
    </row>
    <row r="10" spans="2:9" x14ac:dyDescent="0.25">
      <c r="B10" s="5" t="s">
        <v>12</v>
      </c>
    </row>
    <row r="14" spans="2:9" x14ac:dyDescent="0.25">
      <c r="I14" s="6"/>
    </row>
    <row r="17" spans="2:4" x14ac:dyDescent="0.25">
      <c r="B17" s="1" t="s">
        <v>13</v>
      </c>
    </row>
    <row r="18" spans="2:4" x14ac:dyDescent="0.25">
      <c r="B18" s="7" t="s">
        <v>14</v>
      </c>
    </row>
    <row r="19" spans="2:4" x14ac:dyDescent="0.25">
      <c r="C19" s="8"/>
      <c r="D19" s="8"/>
    </row>
  </sheetData>
  <mergeCells count="1">
    <mergeCell ref="G4:H4"/>
  </mergeCells>
  <hyperlinks>
    <hyperlink ref="B18" r:id="rId1" xr:uid="{6406BBE4-5735-4FD6-A576-359665DBA73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4B6F5-224D-4B59-89BD-4FA5469E0BDD}">
  <dimension ref="B2:I21"/>
  <sheetViews>
    <sheetView showGridLines="0" tabSelected="1" workbookViewId="0">
      <selection activeCell="I6" sqref="I6"/>
    </sheetView>
  </sheetViews>
  <sheetFormatPr defaultRowHeight="15.75" x14ac:dyDescent="0.25"/>
  <cols>
    <col min="1" max="1" width="9.140625" style="1"/>
    <col min="2" max="2" width="16.5703125" style="1" customWidth="1"/>
    <col min="3" max="3" width="10.140625" style="1" bestFit="1" customWidth="1"/>
    <col min="4" max="4" width="11.85546875" style="1" bestFit="1" customWidth="1"/>
    <col min="5" max="5" width="10.140625" style="1" customWidth="1"/>
    <col min="6" max="6" width="9.140625" style="1"/>
    <col min="7" max="7" width="10" style="1" bestFit="1" customWidth="1"/>
    <col min="8" max="16384" width="9.140625" style="1"/>
  </cols>
  <sheetData>
    <row r="2" spans="2:9" x14ac:dyDescent="0.25">
      <c r="B2" s="9" t="s">
        <v>15</v>
      </c>
      <c r="C2" s="10"/>
      <c r="D2" s="10"/>
      <c r="E2" s="10"/>
      <c r="F2" s="10"/>
      <c r="G2" s="10"/>
      <c r="H2" s="10"/>
      <c r="I2" s="10"/>
    </row>
    <row r="4" spans="2:9" ht="31.5" x14ac:dyDescent="0.25">
      <c r="B4" s="1" t="s">
        <v>0</v>
      </c>
      <c r="C4" s="1" t="s">
        <v>11</v>
      </c>
      <c r="D4" s="12" t="s">
        <v>10</v>
      </c>
      <c r="E4" s="1" t="s">
        <v>7</v>
      </c>
      <c r="H4" s="15" t="s">
        <v>10</v>
      </c>
      <c r="I4" s="15"/>
    </row>
    <row r="5" spans="2:9" x14ac:dyDescent="0.25">
      <c r="B5" s="2" t="s">
        <v>3</v>
      </c>
      <c r="C5" s="8">
        <f>D5*25</f>
        <v>6250</v>
      </c>
      <c r="D5" s="1">
        <v>250</v>
      </c>
      <c r="E5" s="11">
        <f>C5/D5</f>
        <v>25</v>
      </c>
    </row>
    <row r="6" spans="2:9" x14ac:dyDescent="0.25">
      <c r="B6" s="1" t="s">
        <v>4</v>
      </c>
      <c r="C6" s="8">
        <f>120*32</f>
        <v>3840</v>
      </c>
      <c r="D6" s="1">
        <v>120</v>
      </c>
      <c r="E6" s="11">
        <f t="shared" ref="E6:E9" si="0">C6/D6</f>
        <v>32</v>
      </c>
      <c r="G6" s="1" t="s">
        <v>9</v>
      </c>
      <c r="H6" s="1">
        <f>IFERROR(0,VLOOKUP(G6,B5:E9,4,0))</f>
        <v>0</v>
      </c>
      <c r="I6" s="1" t="e">
        <f>_xlfn.IFNA(VLOOKUP(G6,B5:E9,4,0),0)</f>
        <v>#DIV/0!</v>
      </c>
    </row>
    <row r="7" spans="2:9" x14ac:dyDescent="0.25">
      <c r="B7" s="1" t="s">
        <v>5</v>
      </c>
      <c r="C7" s="8">
        <v>4500</v>
      </c>
      <c r="D7" s="1">
        <v>100</v>
      </c>
      <c r="E7" s="11">
        <f t="shared" si="0"/>
        <v>45</v>
      </c>
    </row>
    <row r="8" spans="2:9" x14ac:dyDescent="0.25">
      <c r="B8" s="1" t="s">
        <v>6</v>
      </c>
      <c r="C8" s="8">
        <f>120*25</f>
        <v>3000</v>
      </c>
      <c r="D8" s="1">
        <v>120</v>
      </c>
      <c r="E8" s="11">
        <f t="shared" si="0"/>
        <v>25</v>
      </c>
      <c r="I8" s="1" t="str">
        <f>_xlfn.IFNA("","vlookup(Capsicum,A1:D6),0,4)")</f>
        <v/>
      </c>
    </row>
    <row r="9" spans="2:9" x14ac:dyDescent="0.25">
      <c r="B9" s="1" t="s">
        <v>9</v>
      </c>
      <c r="C9" s="8">
        <v>1000</v>
      </c>
      <c r="D9" s="8">
        <v>0</v>
      </c>
      <c r="E9" s="11" t="e">
        <f t="shared" si="0"/>
        <v>#DIV/0!</v>
      </c>
    </row>
    <row r="12" spans="2:9" x14ac:dyDescent="0.25">
      <c r="B12" s="5" t="s">
        <v>12</v>
      </c>
    </row>
    <row r="16" spans="2:9" x14ac:dyDescent="0.25">
      <c r="I16" s="6"/>
    </row>
    <row r="19" spans="2:4" x14ac:dyDescent="0.25">
      <c r="B19" s="1" t="s">
        <v>13</v>
      </c>
    </row>
    <row r="20" spans="2:4" x14ac:dyDescent="0.25">
      <c r="B20" s="7" t="s">
        <v>14</v>
      </c>
    </row>
    <row r="21" spans="2:4" x14ac:dyDescent="0.25">
      <c r="C21" s="8"/>
      <c r="D21" s="8"/>
    </row>
  </sheetData>
  <mergeCells count="1">
    <mergeCell ref="H4:I4"/>
  </mergeCells>
  <hyperlinks>
    <hyperlink ref="B20" r:id="rId1" xr:uid="{69E50CA5-491A-4DD9-8F72-8B4176B14B8D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E516B-7B21-41A6-A0DE-718114FC24D9}">
  <dimension ref="B2:F22"/>
  <sheetViews>
    <sheetView showGridLines="0" workbookViewId="0">
      <selection activeCell="A13" sqref="A13:XFD21"/>
    </sheetView>
  </sheetViews>
  <sheetFormatPr defaultRowHeight="15.75" x14ac:dyDescent="0.25"/>
  <cols>
    <col min="1" max="1" width="9.140625" style="1"/>
    <col min="2" max="2" width="10.42578125" style="1" bestFit="1" customWidth="1"/>
    <col min="3" max="3" width="12.42578125" style="1" customWidth="1"/>
    <col min="4" max="5" width="10.140625" style="1" bestFit="1" customWidth="1"/>
    <col min="6" max="16384" width="9.140625" style="1"/>
  </cols>
  <sheetData>
    <row r="2" spans="2:6" x14ac:dyDescent="0.25">
      <c r="B2" s="9" t="s">
        <v>15</v>
      </c>
      <c r="C2" s="10"/>
      <c r="D2" s="10"/>
      <c r="E2" s="10"/>
      <c r="F2" s="10"/>
    </row>
    <row r="4" spans="2:6" x14ac:dyDescent="0.25">
      <c r="B4" s="4">
        <v>42341</v>
      </c>
      <c r="C4" s="4">
        <v>41611</v>
      </c>
      <c r="D4" s="4">
        <v>41976</v>
      </c>
      <c r="E4" s="4">
        <v>43802</v>
      </c>
    </row>
    <row r="5" spans="2:6" x14ac:dyDescent="0.25">
      <c r="C5" s="4">
        <v>42341</v>
      </c>
      <c r="D5" s="4">
        <v>43437</v>
      </c>
      <c r="E5" s="4">
        <v>43072</v>
      </c>
    </row>
    <row r="6" spans="2:6" x14ac:dyDescent="0.25">
      <c r="C6" s="4">
        <v>42707</v>
      </c>
      <c r="D6" s="4">
        <v>41246</v>
      </c>
      <c r="E6" s="4">
        <v>41611</v>
      </c>
    </row>
    <row r="9" spans="2:6" x14ac:dyDescent="0.25">
      <c r="C9" s="13"/>
    </row>
    <row r="11" spans="2:6" x14ac:dyDescent="0.25">
      <c r="C11" s="14">
        <f>_xlfn.DAYS(VLOOKUP(B4,C4:E6,1, FALSE),C4)</f>
        <v>730</v>
      </c>
    </row>
    <row r="13" spans="2:6" x14ac:dyDescent="0.25">
      <c r="B13" s="5" t="s">
        <v>12</v>
      </c>
    </row>
    <row r="20" spans="2:4" x14ac:dyDescent="0.25">
      <c r="B20" s="1" t="s">
        <v>13</v>
      </c>
    </row>
    <row r="21" spans="2:4" x14ac:dyDescent="0.25">
      <c r="B21" s="7" t="s">
        <v>14</v>
      </c>
    </row>
    <row r="22" spans="2:4" x14ac:dyDescent="0.25">
      <c r="C22" s="8"/>
      <c r="D22" s="8"/>
    </row>
  </sheetData>
  <hyperlinks>
    <hyperlink ref="B21" r:id="rId1" xr:uid="{7545AAB4-B0A8-4A3F-A143-97AF38722605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7BFE2-3B97-4960-A394-FE7E9D2C1C44}">
  <dimension ref="B2:D15"/>
  <sheetViews>
    <sheetView showGridLines="0" workbookViewId="0">
      <selection activeCell="C5" sqref="C5"/>
    </sheetView>
  </sheetViews>
  <sheetFormatPr defaultRowHeight="15.75" x14ac:dyDescent="0.25"/>
  <cols>
    <col min="1" max="1" width="9.140625" style="1"/>
    <col min="2" max="2" width="10.140625" style="1" bestFit="1" customWidth="1"/>
    <col min="3" max="3" width="14.28515625" style="1" bestFit="1" customWidth="1"/>
    <col min="4" max="4" width="10.140625" style="1" bestFit="1" customWidth="1"/>
    <col min="5" max="16384" width="9.140625" style="1"/>
  </cols>
  <sheetData>
    <row r="2" spans="2:4" x14ac:dyDescent="0.25">
      <c r="B2" s="9" t="s">
        <v>15</v>
      </c>
      <c r="C2" s="10"/>
      <c r="D2" s="10"/>
    </row>
    <row r="3" spans="2:4" x14ac:dyDescent="0.25">
      <c r="B3" s="4"/>
      <c r="C3" s="4"/>
      <c r="D3" s="4"/>
    </row>
    <row r="4" spans="2:4" x14ac:dyDescent="0.25">
      <c r="B4" s="1">
        <v>100</v>
      </c>
      <c r="C4" s="1">
        <f>_xlfn.IFNA(B4,"Not Applicable")</f>
        <v>100</v>
      </c>
    </row>
    <row r="5" spans="2:4" x14ac:dyDescent="0.25">
      <c r="B5" s="1" t="e">
        <v>#N/A</v>
      </c>
      <c r="C5" s="1" t="str">
        <f>_xlfn.IFNA(B5,"Not Applicable")</f>
        <v>Not Applicable</v>
      </c>
    </row>
    <row r="7" spans="2:4" x14ac:dyDescent="0.25">
      <c r="B7" s="5" t="s">
        <v>12</v>
      </c>
    </row>
    <row r="14" spans="2:4" x14ac:dyDescent="0.25">
      <c r="B14" s="1" t="s">
        <v>13</v>
      </c>
    </row>
    <row r="15" spans="2:4" x14ac:dyDescent="0.25">
      <c r="B15" s="7" t="s">
        <v>14</v>
      </c>
    </row>
  </sheetData>
  <hyperlinks>
    <hyperlink ref="B15" r:id="rId1" xr:uid="{45F89573-65FE-4B22-8407-F507AA58BFF7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Example 1</vt:lpstr>
      <vt:lpstr>Example 2</vt:lpstr>
      <vt:lpstr>Example 3</vt:lpstr>
      <vt:lpstr>Misc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2018-03-05T19:02:30Z</dcterms:modified>
</cp:coreProperties>
</file>