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15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C9" i="15" l="1"/>
  <c r="C9" i="2"/>
  <c r="C5" i="2"/>
  <c r="C7" i="2"/>
  <c r="C5" i="15" l="1"/>
  <c r="C7" i="15"/>
</calcChain>
</file>

<file path=xl/sharedStrings.xml><?xml version="1.0" encoding="utf-8"?>
<sst xmlns="http://schemas.openxmlformats.org/spreadsheetml/2006/main" count="18" uniqueCount="9">
  <si>
    <t>Present Value</t>
  </si>
  <si>
    <t>Interest rate</t>
  </si>
  <si>
    <t>Term (Year)</t>
  </si>
  <si>
    <t>Amount of loan</t>
  </si>
  <si>
    <t>Periods</t>
  </si>
  <si>
    <t>This file is for educational purposes only. E&amp;OE</t>
  </si>
  <si>
    <t xml:space="preserve">Corporate Finance Institute® </t>
  </si>
  <si>
    <t>https://corporatefinanceinstitute.com/</t>
  </si>
  <si>
    <t>ISPMT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</si>
</sst>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_-[$$-409]* #,##0_ ;_-[$$-409]* \-#,##0\ ;_-[$$-409]* &quot;-&quot;??_ ;_-@_ "/>
    <numFmt numFmtId="165" formatCode="#,##0.00_ ;[Red]\-#,##0.00\ "/>
    <numFmt numFmtId="166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0" applyNumberFormat="1" applyFont="1"/>
    <xf numFmtId="9" fontId="2" fillId="0" borderId="0" xfId="0" applyNumberFormat="1" applyFont="1"/>
    <xf numFmtId="165" fontId="2" fillId="0" borderId="0" xfId="0" applyNumberFormat="1" applyFont="1"/>
    <xf numFmtId="0" fontId="4" fillId="0" borderId="0" xfId="0" applyFont="1"/>
    <xf numFmtId="0" fontId="5" fillId="0" borderId="0" xfId="2" applyFont="1"/>
    <xf numFmtId="166" fontId="2" fillId="0" borderId="0" xfId="1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CEACCA-CF62-4D24-892C-76AB31FBC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2961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7F610B-76F7-4903-BB05-1D6DCC923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9"/>
  <sheetViews>
    <sheetView showGridLines="0" workbookViewId="0">
      <selection activeCell="C9" sqref="C9"/>
    </sheetView>
  </sheetViews>
  <sheetFormatPr defaultRowHeight="15.75" x14ac:dyDescent="0.25"/>
  <cols>
    <col min="1" max="1" width="9.140625" style="1"/>
    <col min="2" max="2" width="28.85546875" style="1" bestFit="1" customWidth="1"/>
    <col min="3" max="3" width="14" style="1" bestFit="1" customWidth="1"/>
    <col min="4" max="16384" width="9.140625" style="1"/>
  </cols>
  <sheetData>
    <row r="2" spans="2:3" x14ac:dyDescent="0.25">
      <c r="B2" s="9" t="s">
        <v>8</v>
      </c>
      <c r="C2" s="10"/>
    </row>
    <row r="4" spans="2:3" x14ac:dyDescent="0.25">
      <c r="B4" s="1" t="s">
        <v>3</v>
      </c>
      <c r="C4" s="2">
        <v>5000000</v>
      </c>
    </row>
    <row r="5" spans="2:3" x14ac:dyDescent="0.25">
      <c r="B5" s="1" t="s">
        <v>1</v>
      </c>
      <c r="C5" s="3">
        <f>(5/12)%</f>
        <v>4.1666666666666666E-3</v>
      </c>
    </row>
    <row r="6" spans="2:3" x14ac:dyDescent="0.25">
      <c r="B6" s="1" t="s">
        <v>2</v>
      </c>
      <c r="C6" s="1">
        <v>5</v>
      </c>
    </row>
    <row r="7" spans="2:3" x14ac:dyDescent="0.25">
      <c r="B7" s="1" t="s">
        <v>4</v>
      </c>
      <c r="C7" s="1">
        <f>12*60</f>
        <v>720</v>
      </c>
    </row>
    <row r="9" spans="2:3" x14ac:dyDescent="0.25">
      <c r="B9" s="1" t="s">
        <v>0</v>
      </c>
      <c r="C9" s="5">
        <f>ISPMT(C5,1,C7,C4)</f>
        <v>-20804.398148148146</v>
      </c>
    </row>
    <row r="11" spans="2:3" x14ac:dyDescent="0.25">
      <c r="B11" s="6" t="s">
        <v>5</v>
      </c>
    </row>
    <row r="18" spans="2:2" x14ac:dyDescent="0.25">
      <c r="B18" s="1" t="s">
        <v>6</v>
      </c>
    </row>
    <row r="19" spans="2:2" x14ac:dyDescent="0.25">
      <c r="B19" s="7" t="s">
        <v>7</v>
      </c>
    </row>
  </sheetData>
  <hyperlinks>
    <hyperlink ref="B19" r:id="rId1" xr:uid="{E9833E97-E689-465D-A52D-F8C0A46F013A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1"/>
  <sheetViews>
    <sheetView showGridLines="0" tabSelected="1" workbookViewId="0">
      <selection activeCell="C9" sqref="C9"/>
    </sheetView>
  </sheetViews>
  <sheetFormatPr defaultRowHeight="15.75" x14ac:dyDescent="0.25"/>
  <cols>
    <col min="1" max="1" width="9.140625" style="1"/>
    <col min="2" max="2" width="28.85546875" style="1" customWidth="1"/>
    <col min="3" max="3" width="14" style="1" customWidth="1"/>
    <col min="4" max="16384" width="9.140625" style="1"/>
  </cols>
  <sheetData>
    <row r="2" spans="2:5" x14ac:dyDescent="0.25">
      <c r="B2" s="9" t="s">
        <v>8</v>
      </c>
      <c r="C2" s="10"/>
      <c r="D2" s="10"/>
      <c r="E2" s="10"/>
    </row>
    <row r="4" spans="2:5" x14ac:dyDescent="0.25">
      <c r="B4" s="1" t="s">
        <v>3</v>
      </c>
      <c r="C4" s="2">
        <v>80000</v>
      </c>
    </row>
    <row r="5" spans="2:5" x14ac:dyDescent="0.25">
      <c r="B5" s="1" t="s">
        <v>1</v>
      </c>
      <c r="C5" s="3">
        <f>(5/52)%</f>
        <v>9.6153846153846159E-4</v>
      </c>
      <c r="D5" s="4">
        <v>0.05</v>
      </c>
    </row>
    <row r="6" spans="2:5" x14ac:dyDescent="0.25">
      <c r="B6" s="1" t="s">
        <v>2</v>
      </c>
      <c r="C6" s="1">
        <v>25</v>
      </c>
    </row>
    <row r="7" spans="2:5" x14ac:dyDescent="0.25">
      <c r="B7" s="1" t="s">
        <v>4</v>
      </c>
      <c r="C7" s="1">
        <f>4*52</f>
        <v>208</v>
      </c>
    </row>
    <row r="9" spans="2:5" x14ac:dyDescent="0.25">
      <c r="B9" s="1" t="s">
        <v>0</v>
      </c>
      <c r="C9" s="5">
        <f>ISPMT(C5,C6,C7,C4)</f>
        <v>-67.677514792899416</v>
      </c>
    </row>
    <row r="11" spans="2:5" x14ac:dyDescent="0.25">
      <c r="B11" s="6" t="s">
        <v>5</v>
      </c>
    </row>
    <row r="18" spans="2:4" x14ac:dyDescent="0.25">
      <c r="B18" s="1" t="s">
        <v>6</v>
      </c>
    </row>
    <row r="19" spans="2:4" x14ac:dyDescent="0.25">
      <c r="B19" s="7" t="s">
        <v>7</v>
      </c>
    </row>
    <row r="20" spans="2:4" x14ac:dyDescent="0.25">
      <c r="C20" s="8"/>
      <c r="D20" s="8"/>
    </row>
    <row r="21" spans="2:4" x14ac:dyDescent="0.25">
      <c r="C21" s="8"/>
      <c r="D21" s="8"/>
    </row>
  </sheetData>
  <hyperlinks>
    <hyperlink ref="B19" r:id="rId1" xr:uid="{6FF95989-527B-476D-8B3F-2C04C6ADFD8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2018-03-06T06:51:33Z</dcterms:modified>
</cp:coreProperties>
</file>